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Mis Documentos\Compranet\2018\BASES  NUEV\LPL- 012- 2018 - MATERIAL DE CURACION\"/>
    </mc:Choice>
  </mc:AlternateContent>
  <bookViews>
    <workbookView xWindow="0" yWindow="0" windowWidth="11364" windowHeight="8556"/>
  </bookViews>
  <sheets>
    <sheet name="material de curación" sheetId="5" r:id="rId1"/>
  </sheets>
  <definedNames>
    <definedName name="_xlnm.Print_Titles" localSheetId="0">'material de curación'!$6:$13</definedName>
  </definedNames>
  <calcPr calcId="152511"/>
</workbook>
</file>

<file path=xl/calcChain.xml><?xml version="1.0" encoding="utf-8"?>
<calcChain xmlns="http://schemas.openxmlformats.org/spreadsheetml/2006/main">
  <c r="G893" i="5" l="1"/>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H771" i="5" s="1"/>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14" i="5"/>
  <c r="H222" i="5" l="1"/>
  <c r="H195" i="5"/>
  <c r="H597" i="5"/>
  <c r="H510" i="5"/>
  <c r="H426" i="5"/>
  <c r="H641" i="5"/>
  <c r="H617" i="5"/>
  <c r="H287" i="5"/>
  <c r="H90" i="5"/>
  <c r="H83" i="5"/>
  <c r="H294" i="5"/>
  <c r="H250" i="5"/>
  <c r="H214" i="5"/>
  <c r="H207" i="5"/>
  <c r="H168" i="5"/>
  <c r="H145" i="5"/>
  <c r="H129" i="5"/>
  <c r="H410" i="5"/>
  <c r="H300" i="5"/>
  <c r="H260" i="5"/>
  <c r="H229" i="5"/>
  <c r="H150" i="5"/>
  <c r="H100" i="5"/>
  <c r="H79" i="5"/>
  <c r="H340" i="5"/>
  <c r="H236" i="5"/>
  <c r="H333" i="5"/>
  <c r="H320" i="5"/>
  <c r="H304" i="5"/>
  <c r="H285" i="5"/>
  <c r="H270" i="5"/>
  <c r="H266" i="5"/>
  <c r="H243" i="5"/>
  <c r="H219" i="5"/>
  <c r="H191" i="5"/>
  <c r="H134" i="5"/>
  <c r="H86" i="5"/>
  <c r="H73" i="5"/>
  <c r="H68" i="5"/>
  <c r="H51" i="5"/>
  <c r="H415" i="5"/>
  <c r="H374" i="5"/>
  <c r="H406" i="5"/>
  <c r="H377" i="5"/>
  <c r="H397" i="5"/>
  <c r="H36" i="5"/>
  <c r="H24" i="5"/>
  <c r="H163" i="5"/>
  <c r="H111" i="5"/>
  <c r="H107" i="5"/>
  <c r="G895" i="5" l="1"/>
  <c r="E895" i="5"/>
  <c r="G896" i="5" l="1"/>
  <c r="G897" i="5" s="1"/>
  <c r="G898" i="5" s="1"/>
</calcChain>
</file>

<file path=xl/sharedStrings.xml><?xml version="1.0" encoding="utf-8"?>
<sst xmlns="http://schemas.openxmlformats.org/spreadsheetml/2006/main" count="2664" uniqueCount="1819">
  <si>
    <t>Clave</t>
  </si>
  <si>
    <t>Nombre Generico</t>
  </si>
  <si>
    <t>Nombre de Proveedor : &gt;</t>
  </si>
  <si>
    <t>R.F.C.:&gt;</t>
  </si>
  <si>
    <t>Domicilio Fiscal: &gt;</t>
  </si>
  <si>
    <t>Telefonos:</t>
  </si>
  <si>
    <t xml:space="preserve">Celdas de Captura </t>
  </si>
  <si>
    <t>_</t>
  </si>
  <si>
    <t>Cantidad</t>
  </si>
  <si>
    <t>Precio Material Curación</t>
  </si>
  <si>
    <t>AGUJA DENTAL TIPO CARPULE  DESECHABLE CORTA 20-25mm CALIBRE 30 G CAJA CON 100 PIEZAS</t>
  </si>
  <si>
    <t>AGUJA DENTAL TIPO CARPULE DESECHABLE LARGA 25-42 mm CALIBRE 27 G ENVASE CON 100 PIEZAS</t>
  </si>
  <si>
    <t xml:space="preserve">ANTISEPTICO ALCOHOL DESNATURALIZADO.ENVASE CON 20 LTS.
</t>
  </si>
  <si>
    <t xml:space="preserve">APLICADOR DE MADERA SIN ALGODÓN DE PLASTCO.  ENVASE CON 150  PIEZAS.
</t>
  </si>
  <si>
    <t>CAL SODADA CON INDICADOR. LATA 16 KGS.</t>
  </si>
  <si>
    <t xml:space="preserve">SONDA PARA ASPIRACIÓN, DE PLÁSTICO TRANSPARENTE LIBRE DE PIRÓGENOS, ATÓXICO, DE 55 CM DE LONGITUD CON VÁLVULA DE CONTROL DE ASPIRACIÓN, CON PUNTA ROMA. ESTÉRIL Y DESECHABLE.
CALIBRE:
18 FR.
PIEZA.
</t>
  </si>
  <si>
    <t>SONDA PARA DRENAJE. EN FORMA DE T. DE laTEX. TIPO: KEHR. CALIBRE: 14 FR. PIEZA.</t>
  </si>
  <si>
    <t>SONDA PARA DRENAJE. EN FORMA DE T. DE LATEX. TIPO: KEHR. CALIBRE: 16 FR. PIEZA.</t>
  </si>
  <si>
    <t>SONDA PARA DRENAJE. EN FORMA DE T. DE ALTEX. TIPO: KEHR. CALIBRE: 18 FR. PIEZA.</t>
  </si>
  <si>
    <t>CINTA PARA ESTERILIZACION EN VAPOR A PRESION. TAMAÑO: 18 MM X 50 M. ROLLO.</t>
  </si>
  <si>
    <t>FRESA PARA UTILIZARSE EN LA PIEZA DE MANO DE ALTA VELOCIDAD DE CARBURO FORMA DE PERA NO. 330 PIEZA</t>
  </si>
  <si>
    <t>FRESA PARA UTILIZARSE EN LA PIEZA DE MANO DE ALTA VELOCIDAD DE CARBURO     FORMA  REDONDA NO. 3 PIEZA</t>
  </si>
  <si>
    <t>FRESA DE DIAMANTE GRANO GRUESO FORMA REDONDA NO. 010 PIEZA</t>
  </si>
  <si>
    <t xml:space="preserve">MALLA DE POLIPROPILENO ANUDADO DE  25 A 35 CM  X 25 A 35 CM. PIEZA.
</t>
  </si>
  <si>
    <t>CAPSULA CON PERDIGÛN METALICO PARA AMALGAMADOR ELÈCTRICO. PIEZA.</t>
  </si>
  <si>
    <t xml:space="preserve">PAÑO PARA EXPRIMIR AMALGAMA.
DE ALGODÓN.
FORMA CIRCULAR.
ENVASE CON 100 PIEZAS.
</t>
  </si>
  <si>
    <t xml:space="preserve">PLIEGOS DE PAPEL GRADO MÉDICO (BLANCO O CREPADO) IMPRESOS CON INDICADOR(ES) PARA ESTERILIZAR EN GAS O VAPOR. ANCHO:   LARGO: 110 CM.  X   110 CM.ENVASE CON 250 HOJAS CADA UNO.
</t>
  </si>
  <si>
    <t xml:space="preserve">PASTA O GEL CONDUCTIVA. PARA ELECTROCARDIOGRAMA. ENVASE CON 120 ML.
</t>
  </si>
  <si>
    <t xml:space="preserve">PASTA CONDUCTORA PARA ELECTROMIOGRAFÍA.
TUBO CON 270 ML.
</t>
  </si>
  <si>
    <t xml:space="preserve">GEL A BASE DE MALTODEXTRINA, FRUCTUOSA, ÁCIDO ASCÓRBICO Y AGUA PURIFICADA, COMO COADYUVANTE EN EL MANEJO DE HERIDAS. SOBRE CON 14 ML.
ENVASE CON 30 PIEZAS.
</t>
  </si>
  <si>
    <t xml:space="preserve">PERILLA PARA ASPIRACIÓN DE SECRECIONES.DE HULE. NO. 2. PIEZA.
</t>
  </si>
  <si>
    <t xml:space="preserve">PERILLA PARA ASPIRACIÓN DE SECRECIONES DE HULE. NO. 4. PIEZA.
</t>
  </si>
  <si>
    <t xml:space="preserve">PROTECTORES DE PIEL. TINTURA DE BENJUÍ AL 20%.
ENVASE CON 1000 ML.
</t>
  </si>
  <si>
    <t xml:space="preserve">PUNTAS DE GUTAPERCHA PARA OBTURACIÓN DE CONDUCTOS RADICULARES.
NÚMEROS:
45 A 80 (DE 5 EN 5).
ENVASE CON 200.
</t>
  </si>
  <si>
    <t xml:space="preserve">PUNTAS ABSORBENTES PARA ENDODONCIA. DE PAPEL, ESTÉRILES.
NÚMEROS:
45 A 80 (DE 5 EN 5).
ENVASE CON 200.
</t>
  </si>
  <si>
    <t xml:space="preserve">PUNTAS  DE GUTAPERCHA PARA OBTURACIÓN DE CONDUCTOS RADICULARES.
NÚMEROS:
10 A 40 (DE 5 EN 5).
ENVASE CON 200.
</t>
  </si>
  <si>
    <t xml:space="preserve">RASTRILLO CON DIENTES DE BORDES ROMOS Y HOJA DE UN FILO.
DESECHABLES.
PIEZA.
</t>
  </si>
  <si>
    <t xml:space="preserve">SUTURA SINTÉTICAS NO ABSORBIBLES, MONOFILAMENTO DE NYLON, CON AGUJA.
LONGITUD DE LA HEBRA:                      CALIBRE DE LA SUTURA:                                   CARACTERÍSTICAS
                                                                                                                                                          DE LA AGUJA:
45 CM.                                                                        2-0                                                     3/8 CÍRCULO, CORTANTE
                                                                                                                                                          (12-13MM ).                   ENVASE CON 12 PIEZAS       </t>
  </si>
  <si>
    <t xml:space="preserve">SUTURA SINTÉTICAS NO ABSORBIBLES, MONOFILAMENTO DE NYLON, CON AGUJA.
LONGITUD DE LA HEBRA:                      CALIBRE DE LA SUTURA:                                   CARACTERÍSTICAS
                                                                                                                                                          DE LA AGUJA:
45 CM.                                                                        2-0                                                     3/8 CÍRCULO, CORTANTE
                                                                                                                                                          (19-26 MM ).                   ENVASE CON 12 PIEZAS       </t>
  </si>
  <si>
    <t>SUTURA SUTURA CATGUT CRÓMICO CON AGUJA.
LONGITUD DE LA HEBRA:                      CALIBRE DE LA SUTURA:                                   CARACTERÍSTICAS
                                                                                                                                                          DE LA AGUJA:
68 A 75 CM.                                                                   1                                                       1/2 CÍRCULO, AHUSADA
                                                                                                                                                             (35-37 MM).           ENVASE CON 12 PIEZAS</t>
  </si>
  <si>
    <t xml:space="preserve">SUTURA CATGUT CRÓMICO CON AGUJA.
LONGITUD DE LA HEBRA:                      CALIBRE DE LA SUTURA:                                  CARACTERÍSTICAS
                                                                                                                                                         DE LA AGUJA:
30 cm.                                                                          4-0                                                           1/2 CÍRCULO, DOBLE
                                                                                                                                                      ARMADO, REVERSO
                                                                                                                                                     CORTANTE (12-13 MM).   ENVASE CON 12 PIEZAS
</t>
  </si>
  <si>
    <t xml:space="preserve">SUTURA SEDA NEGRA TRENZADA CON AGUJA..
LONGITUD DE LA HEBRA:                      CALIBRE DE LA SUTURA:                                   CARACTERÍSTICAS
                                                                                                                                                          DE LA AGUJA:
75 CM.                                                                         5-0                                                       1/2 CÍRCULO, AHUSADA
                                                                                                                                                          (20-25 MM ).             ENVASE CON 12 PIEZAS                                                         </t>
  </si>
  <si>
    <t xml:space="preserve">SUTURA SEDA NEGRA TRENZADA CON AGUJA..
LONGITUD DE LA HEBRA:                      CALIBRE DE LA SUTURA:                                   CARACTERÍSTICAS
                                                                                                                                                          DE LA AGUJA:
75 CM.                                                                         3-0                                                       1/2 CÍRCULO, AHUSADA
                                                                                                                                                          (25-26 MM ).             ENVASE CON 12 PIEZAS                                                         </t>
  </si>
  <si>
    <t xml:space="preserve">SUTURA SEDA NEGRA TRENZADA CON AGUJA..
LONGITUD DE LA HEBRA:                      CALIBRE DE LA SUTURA:                                   CARACTERÍSTICAS
                                                                                                                                                          DE LA AGUJA:
75 CM.                                                                         2-0                                                       1/2 CÍRCULO, AHUSADA
                                                                                                                                                          (25-26 MM ).             ENVASE CON 12 PIEZAS                                                                                 </t>
  </si>
  <si>
    <t xml:space="preserve">SUTURA SEDA NEGRA TRENZADA SIN AGUJA.
LONGITUD DE LA CALIBRE
HEBRA: DE LA SUTURA:
75 CM. 4-0
SOBRE CON 7 A 12 HEBRAS.
ENVASE CON 12 SOBRES.
</t>
  </si>
  <si>
    <t xml:space="preserve">SUTURA SEDA NEGRA TRENZADA SIN AGUJA.
LONGITUD DE LA CALIBRE
HEBRA:                                 DE LA SUTURA:
75 CM.                                            3-0
SOBRE CON 7 A 12 HEBRAS.
ENVASE CON 12 SOBRES.
</t>
  </si>
  <si>
    <t xml:space="preserve">SUTURA SEDA NEGRA TRENZADA SIN AGUJA.
LONGITUD DE LA CALIBRE
HEBRA:                                       DE LA SUTURA:
75 CM.                                                   2-0
SOBRE CON 7 A 12 HEBRAS.
ENVASE CON 12 SOBRES.
</t>
  </si>
  <si>
    <t xml:space="preserve">SUTURA SEDA NEGRA TRENZADA SIN AGUJA.
LONGITUD DE LA CALIBRE
HEBRA:                       DE LA SUTURA:
75 CM.                                      0
SOBRE CON 7 A 12 HEBRAS.
ENVASE CON 12 SOBRES.
</t>
  </si>
  <si>
    <t xml:space="preserve">SUTURA SEDA NEGRA TRENZADA SIN AGUJA.
LONGITUD DE LA CALIBRE
HEBRA:                                     DE LA SUTURA:
75 CM.                                                 1
SOBRE CON 7 A 12 HEBRAS.
ENVASE CON 12 SOBRES.
</t>
  </si>
  <si>
    <t>SUTURA SUTURA CATGUT CRÓMICO CON AGUJA.
LONGITUD DE LA HEBRA:                      CALIBRE DE LA SUTURA:                                   CARACTERÍSTICAS
                                                                                                                                                          DE LA AGUJA:
68 A 75 CM.                                                                   2-0                                                        1/2 CÍRCULO, AHUSADA
                                                                                                                                                             (25-27 MM).                 ENVASE CON 12 PIEZAS</t>
  </si>
  <si>
    <t>SUTURA CATGUT CRÓMICO CON AGUJA.
LONGITUD DE LA HEBRA:                      CALIBRE DE LA SUTURA:                                   CARACTERÍSTICAS
                                                                                                                                                          DE LA AGUJA:
68 A 75 CM.                                                                    0                                                        1/2 CÍRCULO, AHUSADA
                                                                                                                                                             (25-27 MM).
ENVASE CON 12 PIEZAS</t>
  </si>
  <si>
    <t>SUTURA SUTURA CATGUT CRÓMICO CON AGUJA.
LONGITUD DE LA HEBRA:                      CALIBRE DE LA SUTURA:                                   CARACTERÍSTICAS
                                                                                                                                                          DE LA AGUJA:
68 A 75 CM.                                                                   3-0                                                        1/2 CÍRCULO, AHUSADA
                                                                                                                                                             (25-27 MM).               ENVASE CON 12 PIEZAS</t>
  </si>
  <si>
    <t>SUTURA SUTURA CATGUT CRÓMICO CON AGUJA.
LONGITUD DE LA HEBRA:                      CALIBRE DE LA SUTURA:                                   CARACTERÍSTICAS
                                                                                                                                                          DE LA AGUJA:
68 A 75 CM.                                                                   4-0                                                        1/2 CÍRCULO, AHUSADA
                                                                                                                                                             (25-27 MM).             ENVASE CON 12 PIEZAS</t>
  </si>
  <si>
    <t xml:space="preserve">VENDA ELÁSTICA ADHESIVA. DE ALGODÓN Y FIBRA SINTÉTICA, CON ADHESIVO EN UNA DE SUS CARAS.
LONGITUD ANCHO. 2.7 M. X 10.0 CM. PIEZA.
</t>
  </si>
  <si>
    <t xml:space="preserve">VENDA DE GOMA (SMARCH). DE HULE NATURAL, GRADO MÉDICO. LONGITUD: ANCHO: 2.7 M. X  6 CM. PIEZA.
</t>
  </si>
  <si>
    <t xml:space="preserve">VENDA DE GOMA (SMARCH). DE HULE NATURAL, GRADO MÉDICO. LONGITUD: ANCHO: 2.7 M. X  8 CM.PIEZA.
</t>
  </si>
  <si>
    <t xml:space="preserve">VENDA DE MALLA ELÁSTICA FORMA TUBULAR. LONGITUD:     100 M         NÚMERO:1 ENVASE CON 100 M.
</t>
  </si>
  <si>
    <t xml:space="preserve">VENDA DE MALLA ELÁSTICA. FORMA TUBULAR. LONGITUD:    100M   NÚMERO:2 ENVASE CON 100 M.
</t>
  </si>
  <si>
    <t xml:space="preserve">VENDA DE MALLA ELÁSTICA. FORMA TUBULAR. LONGITUD:    100 M     NÚMERO:    3.ENVASE CON 100 M.
</t>
  </si>
  <si>
    <t xml:space="preserve">VENDA DE MALLA ELÁSTICA.FORMA TUBULAR.LONGITUD:     100 M   NÚMERO: 4.ENVASE CON 100 M.
</t>
  </si>
  <si>
    <t xml:space="preserve">VENDA DE MALLA ELÁSTICA.FORMA TUBULAR. LONGITUD:  100 M  NÚMERO: 5.ENVASE CON 100 M.
</t>
  </si>
  <si>
    <t xml:space="preserve">VENDA DE MALLA ELÁSTICA. FORMA TUBULAR. LONGITUD:  100M    NÚMERO:6. ENVASE CON 100 M.
</t>
  </si>
  <si>
    <t xml:space="preserve">VENDA TUBULAR DE ALGODÓN, ESTOQUINETE Y DIMENSIONES INTERMEDIAS ENTRE LAS ESPECIFICADAS. LONGITUD :   ANCHO:
22.81 M.X    20.3 CM. ROLLO.
</t>
  </si>
  <si>
    <t xml:space="preserve">VENDA TUBULAR DE ALGODÓN, ESTOQUINETE Y DIMENSIONES INTERMEDIAS ENTRE LAS ESPECIFICADAS. LONGITUD :   ANCHO:
22.81 MX .   7.5 CM. ROLLO.
</t>
  </si>
  <si>
    <t>CUBREBOCAS FN 95</t>
  </si>
  <si>
    <t>NEBULIZADOR DE GRANDES VOLUMENES DESECHABLE PARA ADMINISTRAR GRANDES VOLUMENES DE GAS HUMIDIFICADO NEBULIZACION CON CONECTOR UNIVERSAL PARA TOMA DE OXIGENO CON PUERTOS PARA BARRAS DE INMERSION CON MEDIDOR PARA DIFERENTES CONCENTRACIONES DE OXIGENO DESDE 28  A 98% CON POSIBILIDAD DE AJUSTE DE TEMPERATURA DEL GAS ADMINISTRADO CON FRASCO TRANSPARENTE DE 500 ML</t>
  </si>
  <si>
    <t>PUNTAS NASALES NEONATALES FLEXIBLES TRANSPARENTES DE VINIL DESECHABLES CON TUBO DE OXIGENO DE 21 METROS CON CONECTOR UNIVERSAL</t>
  </si>
  <si>
    <t>TERMOMETRO DIGITAL CON UN RANGO DE MEDICION DE 32∞C A -42 ∞C PANTALLA LCD PRECISION +-0.1 CON ALARMA AUDITIVA APAGADO AUTOMATICO OPCIONAL QUE UTILICE PILAS DE RELOJ DIMENSIONES 11.5-13.5 CMS X ANCHO 1.5-2.5 CM Y PESO 45-50 GRS</t>
  </si>
  <si>
    <t>ALCOHOL ETILICO 1 LT</t>
  </si>
  <si>
    <t>LANCETA METALICA ESTERIL DESECHABLE CON ENVOLTURA INDIVIDUAL CAJA CON 250 PIEZAS PUNTA DE 3MM DE LONGITUD PARA PUNCION QUE MIDE EL TIEMPO DE SANGRADO</t>
  </si>
  <si>
    <t>BALON PARA SANGRADO UTERINO POSPARTO BAKRI 100% SILICON DE 24 FR * 54 CM INCLUYE JERINGA DE 60 ML</t>
  </si>
  <si>
    <t xml:space="preserve">HEMOSTATICOS ABSORBIBLES DE COLÁGENO.
MEDIDAS.
2.5 X 5 CM.
ENVASE CON 12 PIEZAS.
</t>
  </si>
  <si>
    <t xml:space="preserve">TIRAS DE LIJA PARA PULIR RESTAURACIONES DE RESINA.
GRUESO Y MEDIANO.
ENVASE CON 150 PIEZAS, TIRAS DOBLES.
</t>
  </si>
  <si>
    <t xml:space="preserve">TOALLA PARA GINECO-OBSTETRICIA.
RECTANGULARES, CONSTITUIDAS POR CUATRO CAPAS DE MATERIAL ABSORBENTE.
DESECHABLES.
ENVASE CON 100 PIEZAS.
</t>
  </si>
  <si>
    <t xml:space="preserve">TUBO PARA CANALIZACIÓN.DE LÁTEX NATURAL, RADIOPACO. LONGITUD 45 CM. DIÁMETRO: 12.70 MM  (1/2”). PIEZA.
</t>
  </si>
  <si>
    <t xml:space="preserve">TUBO PARA CANALIZACIÓN. DE LÁTEX NATURAL, RADIOPACO. LONGITUD 45 CM. DIÁMETRO: 19.05 MM  (3/4”). PIEZA.
</t>
  </si>
  <si>
    <t xml:space="preserve">TUBO PARA CANALIZACIÓN. DE LÁTEX NATURAL, RADIOPACO. LONGITUD 45 CM. DIÁMETRO: 25.40 MM  (1”). PIEZA.
</t>
  </si>
  <si>
    <t xml:space="preserve">EYECTORPARA SALIVA, DE PLÁSTICO, DESECHABLE.
ENVASE CON 100 PIEZAS.
</t>
  </si>
  <si>
    <t>Marca y Laboratorio</t>
  </si>
  <si>
    <t>060 004 0109</t>
  </si>
  <si>
    <t>060 016 0261</t>
  </si>
  <si>
    <t>060 016 0279</t>
  </si>
  <si>
    <t>060 034 0103</t>
  </si>
  <si>
    <t>060 040 3711</t>
  </si>
  <si>
    <t>060 040 3729</t>
  </si>
  <si>
    <t xml:space="preserve">AGUJA 
HIPODÉRMICAS CON PABELLÓN LUER-LOCK HEMBRA DE PLÁSTICO, DESECHABLES.
LONGITUD:   CALIBRE:
38 mm.                 20 G.
Envase con 100 piezas.
</t>
  </si>
  <si>
    <t>060 040 3745</t>
  </si>
  <si>
    <t>AGUJA 
HIPODÉRMICAS CON PABELLÓN LUER-LOCK HEMBRA DE PLÁSTICO, DESECHABLES.
LONGITUD:   CALIBRE:
32 mm.      21 G..
Envase con 100 piezas.</t>
  </si>
  <si>
    <t>060 040 3760</t>
  </si>
  <si>
    <t>060 040 3786</t>
  </si>
  <si>
    <t>060 040 7605</t>
  </si>
  <si>
    <t>060 040 7613</t>
  </si>
  <si>
    <t>060 040 8041</t>
  </si>
  <si>
    <t>060 040 8058</t>
  </si>
  <si>
    <t>060 040 8710</t>
  </si>
  <si>
    <t>060 058 0153</t>
  </si>
  <si>
    <t>060 066 0039</t>
  </si>
  <si>
    <t>060 066 0054</t>
  </si>
  <si>
    <t>060 066 0062</t>
  </si>
  <si>
    <t>060 066 0658</t>
  </si>
  <si>
    <t>060 066 0666</t>
  </si>
  <si>
    <t>060 066 0773</t>
  </si>
  <si>
    <t>060 066 0872</t>
  </si>
  <si>
    <t>060 066 0880</t>
  </si>
  <si>
    <t>060 066 1011</t>
  </si>
  <si>
    <t>060 066 1052</t>
  </si>
  <si>
    <t>060 066 1060</t>
  </si>
  <si>
    <t>060 082 0021</t>
  </si>
  <si>
    <t>060 082 0104</t>
  </si>
  <si>
    <t>060 082 0278</t>
  </si>
  <si>
    <t>060 111 0208</t>
  </si>
  <si>
    <t xml:space="preserve">BARNIZ DE COPAL. 
PARA REVESTIMIENTO DE CAVIDADES.
FRASCO CON 15 ML Y FRASCO CON DISOLVENTE DE 15 ML.
JUEGO.
</t>
  </si>
  <si>
    <t>060 125 0228</t>
  </si>
  <si>
    <t>060 125 0244</t>
  </si>
  <si>
    <t>060 125 0582</t>
  </si>
  <si>
    <t>060 125 0590</t>
  </si>
  <si>
    <t>060 125 1861</t>
  </si>
  <si>
    <t>060 125 1879</t>
  </si>
  <si>
    <t>060 125 1887</t>
  </si>
  <si>
    <t>060 125 1895</t>
  </si>
  <si>
    <t>060 125 1929</t>
  </si>
  <si>
    <t>060 125 1937</t>
  </si>
  <si>
    <t>060 125 1945</t>
  </si>
  <si>
    <t>060 125 1960</t>
  </si>
  <si>
    <t>060 125 2505</t>
  </si>
  <si>
    <t>060 125 2653</t>
  </si>
  <si>
    <t>060 125 2679</t>
  </si>
  <si>
    <t>060 125 2695</t>
  </si>
  <si>
    <t>060 125 2711</t>
  </si>
  <si>
    <t>060 125 2760</t>
  </si>
  <si>
    <t>060 125 2828</t>
  </si>
  <si>
    <t>060 125 2836</t>
  </si>
  <si>
    <t>060 125 2844</t>
  </si>
  <si>
    <t>060 125 2869</t>
  </si>
  <si>
    <t>060 125 2877</t>
  </si>
  <si>
    <t>060 125 2901</t>
  </si>
  <si>
    <t>060 125 2919</t>
  </si>
  <si>
    <t>060 125 3230</t>
  </si>
  <si>
    <t>060 125 3602</t>
  </si>
  <si>
    <t>060 125 3776</t>
  </si>
  <si>
    <t>060 130 0015</t>
  </si>
  <si>
    <t>060 132 0054</t>
  </si>
  <si>
    <t>060 132 0203</t>
  </si>
  <si>
    <t>060 157 0104</t>
  </si>
  <si>
    <t>060 164 0030</t>
  </si>
  <si>
    <t xml:space="preserve">SONDA PARA DRENAJE URINARIO DE PERMANENCIA PROLONGADA.
DE ELASTÓMERO DE SILICÓN, CON GLOBO DE AUTORRETENCIÓN DE 5 ML CON VÁLVULA PARA JERINGA. ESTÉRIL Y DESECHABLE.
TIPO: FOLEY DE DOS VÍAS.
CALIBRE:
 12 FR.
PIEZA.
</t>
  </si>
  <si>
    <t>060 164 0048</t>
  </si>
  <si>
    <t>060 164 4552</t>
  </si>
  <si>
    <t xml:space="preserve">SONDA PARA DRENAJE URINARIO, DE PERMANENCIA PROLONGADA. DE ELASTÓMERO DE SILICÓN, CON GLOBO DE AUTORRETENCIÓN DE 30 ML CON VÁLVULA PARA JERINGA. ESTÉRIL Y DESECHABLE.
TIPO: FOLEY DE DOS VÍAS.
CALIBRE:
12 FR.
PIEZA.
</t>
  </si>
  <si>
    <t>060 164 4560</t>
  </si>
  <si>
    <t>060 164 4594</t>
  </si>
  <si>
    <t>060 164 4636</t>
  </si>
  <si>
    <t>060 164 4644</t>
  </si>
  <si>
    <t>060 165 0690</t>
  </si>
  <si>
    <t>060 165 0831</t>
  </si>
  <si>
    <t>060 166 0285</t>
  </si>
  <si>
    <t>060 166 0301</t>
  </si>
  <si>
    <t>060 166 1903</t>
  </si>
  <si>
    <t>060 166 3339</t>
  </si>
  <si>
    <t>060 166 3354</t>
  </si>
  <si>
    <t>060 166 3362</t>
  </si>
  <si>
    <t>060 167 0920</t>
  </si>
  <si>
    <t>060 167 0946</t>
  </si>
  <si>
    <t>060 167 3387</t>
  </si>
  <si>
    <t>060 167 8089</t>
  </si>
  <si>
    <t>060 167 8121</t>
  </si>
  <si>
    <t>060 167 8139</t>
  </si>
  <si>
    <t>060 167 8147</t>
  </si>
  <si>
    <t>060 167 8154</t>
  </si>
  <si>
    <t>060 167 8162</t>
  </si>
  <si>
    <t>060 167 8766</t>
  </si>
  <si>
    <t>060 167 9425</t>
  </si>
  <si>
    <t>060 167 9433</t>
  </si>
  <si>
    <t>060 167 9441</t>
  </si>
  <si>
    <t>060 168 2149</t>
  </si>
  <si>
    <t>060 168 2164</t>
  </si>
  <si>
    <t>060 168 2529</t>
  </si>
  <si>
    <t>060 168 2537</t>
  </si>
  <si>
    <t>060 168 2552</t>
  </si>
  <si>
    <t>060 168 8302</t>
  </si>
  <si>
    <t>060 168 8310</t>
  </si>
  <si>
    <t>060 168 8328</t>
  </si>
  <si>
    <t>060 168 9243</t>
  </si>
  <si>
    <t>060 168 9417</t>
  </si>
  <si>
    <t>060 168 9482</t>
  </si>
  <si>
    <t>060 168 9615</t>
  </si>
  <si>
    <t>060 168 9623</t>
  </si>
  <si>
    <t xml:space="preserve">SONDA PARA DRENAJE URINARIO DE LÁTEX, CON GLOBO DE AUTORRETENCIÓN DE 5 ML CON VÁLVULA PARA JERINGA. ESTÉRIL Y DESECHABLE.TIPO: FOLEY DE DOS VÍAS.CALIBRE: 14 FR.  PIEZA.
</t>
  </si>
  <si>
    <t>060 168 9631</t>
  </si>
  <si>
    <t>060 168 9649</t>
  </si>
  <si>
    <t>060 168 9656</t>
  </si>
  <si>
    <t>060 168 9664</t>
  </si>
  <si>
    <t>060 182 0178</t>
  </si>
  <si>
    <t xml:space="preserve">CEMENTO IONÓMERO DE VIDRIO RESTAURATIVO II.
COLOR  NO. 21.
POLVO  15 G.
SILICATO DE ALUMINIO  95% -97%.
ACIDO POLIACRÍLICO  3% - 5%.
LÍQUIDO  10 G, 8 ML.
ACIDO POLIACRÍLICO 75%.
ACIDO TARTÁRICO   10% -15%.
BARNIZ COMPATIBLE LÍQUIDO 10 G.
ESTUCHE.
</t>
  </si>
  <si>
    <t>060 182 1150</t>
  </si>
  <si>
    <t xml:space="preserve">PROTECTOR PULPAR PARA SELLAR CAVIDADES DENTALES.
DE HIDRÓXIDO DE CALCIO, COMPUESTO AUTOPOLIMERIZABLE, DOS PASTAS SEMILÍQUIDAS, BASE 13 G Y CATALIZADOR 11 G CON BLOQUE DE PAPEL PARA MEZCLAR.
ESTUCHE CON UN JUEGO Y APLICADOR DESECHABLE.
</t>
  </si>
  <si>
    <t>060 182 1176</t>
  </si>
  <si>
    <t xml:space="preserve">CEMENTO DENTALES.
DE OXIFOSFATO DE ZINC.
POLVO Y LÍQUIDO.
CAJA CON 32 G DE POLVO Y 15 ML DE SOLVENTE.
ESTUCHE.
</t>
  </si>
  <si>
    <t>060 182 1275</t>
  </si>
  <si>
    <t xml:space="preserve">CEMENTO DENTALES.
PARA RESTAURACIÓN INTERMEDIA.
DE ÓXIDO DE ZINC (POLVO) 38 G Y EUGENOL (LÍQUIDO) 14 ML.
CON GOTERO DE PLÁSTICO.
JUEGO.
</t>
  </si>
  <si>
    <t>060 189 0023</t>
  </si>
  <si>
    <t xml:space="preserve">CEPILLO PARA PULIDO DE AMALGAMAS Y PROFILAXIS. 
DE CERDAS BLANCAS EN FORMA DE COPA.
PARA PIEZA DE MANO.
PIEZA.
</t>
  </si>
  <si>
    <t>060 189 0049</t>
  </si>
  <si>
    <t>060 189 0056</t>
  </si>
  <si>
    <t>060 189 0304</t>
  </si>
  <si>
    <t>060 196 0057</t>
  </si>
  <si>
    <t xml:space="preserve">CERA PARA HUESOS (PASTA DE BECK).
ESTÉRIL, SOBRE CON 2.5 G.
ENVASE CON 12 SOBRES.
</t>
  </si>
  <si>
    <t>060 203 0108</t>
  </si>
  <si>
    <t>060 203 0165</t>
  </si>
  <si>
    <t>060 203 0207</t>
  </si>
  <si>
    <t>060 203 0298</t>
  </si>
  <si>
    <t>060 203 0306</t>
  </si>
  <si>
    <t>060 203 0363</t>
  </si>
  <si>
    <t>060 203 0397</t>
  </si>
  <si>
    <t>060 203 0405</t>
  </si>
  <si>
    <t>060 203 0579</t>
  </si>
  <si>
    <t>060 207 0013</t>
  </si>
  <si>
    <t>060 219 0068</t>
  </si>
  <si>
    <t>060 233 0011</t>
  </si>
  <si>
    <t>060 233 0037</t>
  </si>
  <si>
    <t>060 233 0052</t>
  </si>
  <si>
    <t>060 276 0050</t>
  </si>
  <si>
    <t xml:space="preserve">CUÑAS DE MADERA, PARA ESPACIOS INTERDENTARIOS. 
ENVASE CON 100 PIEZAS.
</t>
  </si>
  <si>
    <t>060 330 0054</t>
  </si>
  <si>
    <t>060 339 0014</t>
  </si>
  <si>
    <t>060 339 0022</t>
  </si>
  <si>
    <t>060 339 0030</t>
  </si>
  <si>
    <t xml:space="preserve">ESCAFANDRA PARA APLICACIÓN DE OXÍGENO O AEROSOLES EN NIÑOS.
DE ACRÍLICO.
CILÍNDRICA. 15 X 20 X 25 CM.
PIEZA.
</t>
  </si>
  <si>
    <t>060 341 0325</t>
  </si>
  <si>
    <t>ESCOBILLÛN DE ALAMBRE GALVANIZADO CON CERDAS DE NYLON O DE ORIGEN ANIMAL.
TAMAÑOS:
CHICO.
PIEZA.</t>
  </si>
  <si>
    <t>060 341 0333</t>
  </si>
  <si>
    <t xml:space="preserve">ESCOBILLÛN DE ALAMBRE GALVANIZADO CON CERDAS DE NYLON O DE ORIGEN ANIMAL.
TAMAÑOS:
MEDIANO.
PIEZA.
</t>
  </si>
  <si>
    <t>060 341 0341</t>
  </si>
  <si>
    <t>ESCOBILLÛN DE ALAMBRE GALVANIZADO CON CERDAS DE NYLON O DE ORIGEN ANIMAL.
TAMAÑOS:
GRANDE.
PIEZA.</t>
  </si>
  <si>
    <t>060 345 0305</t>
  </si>
  <si>
    <t xml:space="preserve">EQUIPO PARA MEDICIÓN DE PRESIÓN VENOSA CENTRAL. CONSTA DE: UNA LLAVE DE 3 VÍAS. UNA ESCALA PARA MEDIR EN MILÍMETROS.
TUBO DE CONEXIÓN AL PACIENTE. TUBO DE CONEXIÓN AL FRASCO DE SOLUCIÓN.
TUBO PARA MEDIR LA PRESIÓN, CON INDICADOR FLOTANTE. EQUIPO.  </t>
  </si>
  <si>
    <t>060 345 1329</t>
  </si>
  <si>
    <t xml:space="preserve">EQUIPO PARA ALIMENTACIÓN ENTERAL, DE CLORURO DE POLIVINILO (PVC) DE 1,500 ML CONSTA DE:
BOLSA CON ASA U ORIFICIO PARA COLGARSE Y UNA ABERTURA CON UN DISPOSITIVO QUE PERMITA LLENARLA Y OBTURARLA, GRADUACIONES CADA 100 ML, CÁMARA Y TUBO DE CONEXIÓN INTEGRADOS, CON DISPOSITIVO CONTROLADOR DE FLUJO Y OBTURADOR CONECTOR Y PROTECTOR DEL CONECTOR. DESECHABLE.
EQUIPO.
</t>
  </si>
  <si>
    <t>060 345 3135</t>
  </si>
  <si>
    <t>060 345 3143</t>
  </si>
  <si>
    <t>060 345 4281</t>
  </si>
  <si>
    <t>EQUIPO EQUIPO PARA ANESTESIA MIXTA EPIDURAL / SUBDURAL  PARA PACIENTES OBESOS, CONSTA DE:
1 AGUJA MODELO TUOHY CALIBRE 17 G, LONGITUD 12.7 CM.
1 AGUJA WHITACRE 27 G (PUNTA DE LÁPIZ) PARA RAQUIANESTESIA O
BLOQUEO SUBARACNOIDEO PARA PACIENTES OBESOS CON DEPÓSITO EN PABELLÓN DE 0.2 ML. PARA LÍQUIDO CEFALORRAQUÍDEO LONGITUD 15.1 A 15.5 CM.
1 SUJETADOR FILTRANTE DE 0.2 MICRAS, CONSTA DE:
UN CONECTOR LUER PARA APLICAR ANESTÉSICOS.
UN CONECTOR CON ACTUADOR DESLIZABLE PARA INTRODUCIR Y OPRIMIR EL CATÉTER.
UNA LÁMINA FILTRANTE DE 0.2 MICRAS.
UN TAPÓN LUER MACHO.
1 CATÉTER EPIDURAL PARA PACIENTES OBESOS, CALIBRE 19G, LONGITUD 900 A 1050 MM, RADIOPACO, PUNTA ROMA, ORIFICIOS LATERALES Y ADAPTADOR LUER MACHO.
1 JERINGA DE PLÁSTICO 20 ML.
1 JERINGA DE PLÁSTICO 10 ML.
1 JERINGA DE PLÁSTICO 5 ML.
1 LOCALIZADOR DE ESPACIO EPIDURAL EL CUAL CONSTA DE:
UN CUERPO PRINCIPAL CON UN CONECTOR PARA ACOPLAR UNA AGUJA ESPINAL.
UN SISTEMA DETECTOR DE PÉRDIDA O CAÍDA DE PRESIÓN EN EL ESPACIO EPIDURAL.
UNA SEÑAL LUMINOSA INDICADORA DE DETECCIÓN DEL ESPACIO EPIDURAL.
1 AGUJA HIPODÉRMICA CALIBRE 18 G X 38 MM.
1 AGUJA HIPODÉRMICA CALIBRE 21 G X 38 MM.
1 AGUJA HIPODÉRMICA CALIBRE 25 G X 16 MM.
4 GASAS SECAS, DE 10 CM DE LARGO, POR 10 CM DE ANCHO.
1 SOLUCIÓN DE IODOPOVIDONA, 40 ML.
1 CHAROLA PARA ANTISÉPTICO.
3 APLICADORES.
1 CAMPO HENDIDO, DE 66 CM DE ANCHO, POR 75 CM DE LARGO, CON ORIFICIO DE 10 CM DE DIÁMETRO.
1 CAMPO TRABAJO, DE 50 CM DE ANCHO, POR 66 CM DE LARGO.
1 PORTASUJETADOR FILTRANTE, FABRICADO EN UNA SOLA PIEZA CON CINTA ADHESIVA EN CARA EXTERNA.
ESTÉRIL Y DESECHABLE.</t>
  </si>
  <si>
    <t>060 354 0014</t>
  </si>
  <si>
    <t>060 360 0032</t>
  </si>
  <si>
    <t>060 543 0115</t>
  </si>
  <si>
    <t>060 431 0011</t>
  </si>
  <si>
    <t>060 431 0409</t>
  </si>
  <si>
    <t>060 431 0524</t>
  </si>
  <si>
    <t>060 436 0685</t>
  </si>
  <si>
    <t>060 436 0701</t>
  </si>
  <si>
    <t>060 439 0039</t>
  </si>
  <si>
    <t>060 439 0054</t>
  </si>
  <si>
    <t>060 491 0018</t>
  </si>
  <si>
    <t xml:space="preserve">JALEA LUBRICANTE. ASÉPTICA. ENVASE CON 135 G.
</t>
  </si>
  <si>
    <t>060 550 0024</t>
  </si>
  <si>
    <t>060 550 0222</t>
  </si>
  <si>
    <t>060 550 0354</t>
  </si>
  <si>
    <t>060 550 0438</t>
  </si>
  <si>
    <t>060 550 0446</t>
  </si>
  <si>
    <t>060 550 0453</t>
  </si>
  <si>
    <t>060 550 0636</t>
  </si>
  <si>
    <t>060 550 0891</t>
  </si>
  <si>
    <t>060 550 0909</t>
  </si>
  <si>
    <t>060 550 0917</t>
  </si>
  <si>
    <t>060 550 1147</t>
  </si>
  <si>
    <t>060 550 1279</t>
  </si>
  <si>
    <t xml:space="preserve">JERINGA DE PLÁSTICO GRADO MÉDICO, CON PIVOTE TIPO LUER LOCK, CAPACIDAD DE 3 ML, ESCALA GRADUADA EN ML CON DIVISIONES DE 0.5 ML Y SUBDIVISIONES DE 0.1 ML, CON AGUJA CALIBRE 22 G Y 32 MM DE LONGITUD. ESTÉRIL Y DESECHABLE.
PIEZA.
</t>
  </si>
  <si>
    <t>060 550 2186</t>
  </si>
  <si>
    <t>060 550 2517</t>
  </si>
  <si>
    <t>060 550 2608</t>
  </si>
  <si>
    <t>060 551 2227</t>
  </si>
  <si>
    <t>060 603 0013</t>
  </si>
  <si>
    <t>060 621 0482</t>
  </si>
  <si>
    <t>060 621 0524</t>
  </si>
  <si>
    <t>060 621 0656</t>
  </si>
  <si>
    <t>060 622 0143</t>
  </si>
  <si>
    <t xml:space="preserve">FORMOCRESOL PARA MOMIFICACIÓN Y DESVITALIZACIÓN DE LA PULPA DENTARIA.
DE BUCKLEY.
ENVASE CON 30 ML.
</t>
  </si>
  <si>
    <t>060 623 0019</t>
  </si>
  <si>
    <t>060 681 0034</t>
  </si>
  <si>
    <t>060 681 0067</t>
  </si>
  <si>
    <t>060 683 0057</t>
  </si>
  <si>
    <t>060 685 0915</t>
  </si>
  <si>
    <t>060 697 0267</t>
  </si>
  <si>
    <t>060 697 0341</t>
  </si>
  <si>
    <t>060 697 0374</t>
  </si>
  <si>
    <t>060 701 0360</t>
  </si>
  <si>
    <t>060 701 0378</t>
  </si>
  <si>
    <t>060 740 0025</t>
  </si>
  <si>
    <t>060 749 0703</t>
  </si>
  <si>
    <t xml:space="preserve">PASTA PARA PROFILAXIS DENTAL. ABRASIVA. 
CON ABRASIVOS BLANDOS.
ENVASE CON 200 G.
</t>
  </si>
  <si>
    <t>060 753 0011</t>
  </si>
  <si>
    <t>060 753 0029</t>
  </si>
  <si>
    <t>060 753 0102</t>
  </si>
  <si>
    <t>060 771 0050</t>
  </si>
  <si>
    <t>060 771 0068</t>
  </si>
  <si>
    <t xml:space="preserve">RASTRILLO DE CABEZA FIJA, RECTANGULAR. DE 1 A 1.5 CM DE ANCHO Y DE 3.5 A 4.5 CM DE LONGITUD. CON BORDE LISO, BANDA LUBRICANTE, DOBLE HOJA DE AFEITAR, SOBREPUESTAS, UNIDAS CADA 3 A 5 MM. MANGO RÍGIDO, REFORZADO, RESISTENTE DE 7.5 A 10 CM DE LONGITUD Y CURVATURA O ANGULACIÓN A LA UNIÓN DE LA CABEZA. DESECHABLES.
PIEZA.
</t>
  </si>
  <si>
    <t>060 811 0060</t>
  </si>
  <si>
    <t xml:space="preserve">SEDA DENTAL, SIN CERA. 
ENVASE CON ROLLO DE 50 M.
</t>
  </si>
  <si>
    <t>060 815 0058</t>
  </si>
  <si>
    <t>SELLADOR DE FISURAS Y FOSETAS.
ENVASE CON 3 ML DE BOND BASE.
ENVASE CON 3 ML DE SELLADOR DE FISURAS.
2 ENVASES CON 3 ML CADA UNO CON BOND CATALIZADOR.
JERINGA CON 2 ML DE GEL GRABADOR.
2 PORTAPINCELES.
10 CÁNULAS.
1 BLOCK DE MEZCLA.
5 POZOS DE MEZCLA.
30 PINCELES.
1 INSTRUCTIVO.
ESTUCHE.</t>
  </si>
  <si>
    <t>060 819 0021</t>
  </si>
  <si>
    <t xml:space="preserve">SOLVENTE ACETONA. PARA USOS DIVERSOS. ENVASE CON 1000 ML.
</t>
  </si>
  <si>
    <t>060 833 0296</t>
  </si>
  <si>
    <t xml:space="preserve">SOLUCIÓN REMOVEDORA PARA ELIMINAR COSTRAS Y MANCHAS DE OXIDACIÓN DEL INSTRUMENTAL QUIRÚRGICO.
ENVASE CON 1 A 5 LT.
</t>
  </si>
  <si>
    <t>060 841 0023</t>
  </si>
  <si>
    <t xml:space="preserve">SUTURA SINTÉTICAS ABSORBIBLES, POLÍMERO DE ÁCIDO GLICÓLICO, TRENZADO, CON AGUJA.
LONGITUD DE LA HEBRA:                      CALIBRE DE LA SUTURA:                                   CARACTERÍSTICAS 
                                                                                                                                                          DE LA AGUJA:
45 CM.                                                                        6-0                                                  1/4 CÍRCULO, AHUSADA
                                                                                                                                                          (6-8.73 MM ).             ENVASE CON 12 PIEZAS                       </t>
  </si>
  <si>
    <t>060 841 0031</t>
  </si>
  <si>
    <t xml:space="preserve">SUTURA SINTÉTICAS ABSORBIBLES, POLÍMERO DE ÁCIDO GLICÓLICO, TRENZADO, CON AGUJA.
LONGITUD DE LA HEBRA:                      CALIBRE DE LA SUTURA:                                   CARACTERÍSTICAS
                                                                                                                                                          DE LA AGUJA:
45 CM.                                                                        5-0                                                  1/4 CÍRCULO, AHUSADA
                                                                                                                                                          (6-8.73 MM ).             ENVASE CON 12 PIEZAS                       </t>
  </si>
  <si>
    <t>060 841 0049</t>
  </si>
  <si>
    <t xml:space="preserve">SUTURA SINTÉTICAS NO ABSORBIBLES DE POLIÉSTER TRENZADO, CON RECUBRIMIENTO, CON AGUJA.
LONGITUD DE LA HEBRA:                      CALIBRE DE LA SUTURA:                                   CARACTERÍSTICAS
                                                                                                                                                          DE LA AGUJA:
75 CM                                                                           2-0                                                                1/2 CIRCULO                       ENVASE CON 12 PIEZAS                                                                                                     AHUSADA  DE  (25-26 MM).   </t>
  </si>
  <si>
    <t>060 841 0148</t>
  </si>
  <si>
    <t>SUTURA SINTÉTICAS NO ABSORBIBLES, MONOFILAMENTO DE POLIPROPILENO, CON AGUJA.
LONGITUD DE LA HEBRA:                      CALIBRE DE LA SUTURA:                                   CARACTERÍSTICAS
                                                                                                                                                          DE LA AGUJA:
45 CM.                                                                            6-0                                                            3/8 CÍRCULO, 
                                                                                                                                                    REVERSO CORTANTE                   ENVASE CON 12 PIEZAS                                                                                                                (11-13 MM)</t>
  </si>
  <si>
    <t>060 841 0171</t>
  </si>
  <si>
    <t>SUTURA SINTÉTICAS NO ABSORBIBLES, MONOFILAMENTO DE POLIPROPILENO, CON AGUJA.
LONGITUD DE LA HEBRA:                      CALIBRE DE LA SUTURA:                                   CARACTERÍSTICAS
                                                                                                                                                          DE LA AGUJA:
45 CM.                                                                            5-0                                                            3/8 CÍRCULO, 
                                                                                                                                                    REVERSO CORTANTE                   ENVASE CON 12 PIEZAS                                                                                                                (16-17 MM)</t>
  </si>
  <si>
    <t>060 841 0197</t>
  </si>
  <si>
    <t>SUTURA SINTÉTICAS NO ABSORBIBLES, MONOFILAMENTO DE POLIPROPILENO, CON AGUJA.
LONGITUD DE LA HEBRA:                      CALIBRE DE LA SUTURA:                                   CARACTERÍSTICAS
                                                                                                                                                          DE LA AGUJA:
45 CM.                                                                           4-0                                                            3/8 CÍRCULO, 
                                                                                                                                                    REVERSO CORTANTE                   ENVASE CON 12 PIEZAS                                                                                                                (19-20 MM)</t>
  </si>
  <si>
    <t>060 841 0205</t>
  </si>
  <si>
    <t>SUTURA SINTÉTICAS NO ABSORBIBLES, MONOFILAMENTO DE POLIPROPILENO, CON AGUJA.
LONGITUD DE LA HEBRA:                      CALIBRE DE LA SUTURA:                                   CARACTERÍSTICAS
                                                                                                                                                          DE LA AGUJA:
45 CM.                                                                             3-0                                                            3/8 CÍRCULO, 
                                                                                                                                                    REVERSO CORTANTE                   ENVASE CON 12 PIEZAS                                                                                                                (24-26 MM)</t>
  </si>
  <si>
    <t>060 841 0221</t>
  </si>
  <si>
    <t>SUTURA SINTÉTICAS NO ABSORBIBLES, MONOFILAMENTO DE POLIPROPILENO, CON AGUJA.
LONGITUD DE LA HEBRA:                      CALIBRE DE LA SUTURA:                                   CARACTERÍSTICAS
                                                                                                                                                          DE LA AGUJA:
45 CM.                                                                           2-0                                                3/8  DE CÍRCULO, CORTANTE          ENVASE CON 12 PIEZAS                                                                                                                (24-26 MM)</t>
  </si>
  <si>
    <t>060 841 0254</t>
  </si>
  <si>
    <t>SUTURA SINTÉTICAS NO ABSORBIBLES, MONOFILAMENTO DE POLIPROPILENO, CON AGUJA.
LONGITUD DE LA HEBRA:                      CALIBRE DE LA SUTURA:                                   CARACTERÍSTICAS
                                                                                                                                                          DE LA AGUJA:
75 CM.                                                                            6-0                                                       3/8 CÍRCULO, DOBLE 
                                                                                                                                                     ARMADA  AHUSADA              ENVASE CON 12 PIEZAS                                                                                                                (12-13 MM)</t>
  </si>
  <si>
    <t>060 841 0262</t>
  </si>
  <si>
    <t>SUTURA SINTÉTICAS NO ABSORBIBLES, MONOFILAMENTO DE POLIPROPILENO, CON AGUJA.
LONGITUD DE LA HEBRA:                      CALIBRE DE LA SUTURA:                                   CARACTERÍSTICAS
                                                                                                                                                          DE LA AGUJA:
90 CM.                                                                            5-0                                                       1/2 CÍRCULO, DOBLE 
                                                                                                                                                     ARMADO  AHUSADA              ENVASE CON 12 PIEZAS                                                                                                                (15-17MM)</t>
  </si>
  <si>
    <t>060 841 0288</t>
  </si>
  <si>
    <t>SUTURA SINTÉTICAS NO ABSORBIBLES, MONOFILAMENTO DE POLIPROPILENO, CON AGUJA.
LONGITUD DE LA HEBRA:                      CALIBRE DE LA SUTURA:                                   CARACTERÍSTICAS
                                                                                                                                                          DE LA AGUJA:
90 CM.                                                                            4-0                                                       1/2 CÍRCULO, DOBLE 
                                                                                                                                                     ARMADO  AHUSADA              ENVASE CON 12 PIEZAS                                                                                                                (15-17 MM)</t>
  </si>
  <si>
    <t>060 841 0296</t>
  </si>
  <si>
    <t>SUTURA SINTÉTICAS NO ABSORBIBLES, MONOFILAMENTO DE POLIPROPILENO, CON AGUJA.
LONGITUD DE LA HEBRA:                      CALIBRE DE LA SUTURA:                                   CARACTERÍSTICAS
                                                                                                                                                          DE LA AGUJA:
90 CM.                                                                            3-0                                                       1/2 CÍRCULO, DOBLE 
                                                                                                                                                     ARMADO  AHUSADA              ENVASE CON 12 PIEZAS                                                                                                                (25-26 MM)</t>
  </si>
  <si>
    <t>060 841 0312</t>
  </si>
  <si>
    <t>SUTURA SINTÉTICAS NO ABSORBIBLES, MONOFILAMENTO DE POLIPROPILENO, CON AGUJA.
LONGITUD DE LA HEBRA:                      CALIBRE DE LA SUTURA:                                   CARACTERÍSTICAS
                                                                                                                                                          DE LA AGUJA:
90 CM.                                                                            2-0                                                       1/2 CÍRCULO, DOBLE 
                                                                                                                                                     ARMADO  AHUSADA              ENVASE CON 12 PIEZAS                                                                                                                (25-26 MM)</t>
  </si>
  <si>
    <t>060 841 0445</t>
  </si>
  <si>
    <t xml:space="preserve">SUTURA SINTÉTICAS NO ABSORBIBLES, MONOFILAMENTO DE NYLON, CON AGUJA.
LONGITUD DE LA HEBRA:                      CALIBRE DE LA SUTURA:                                   CARACTERÍSTICAS
                                                                                                                                                          DE LA AGUJA:
45 CM.                                                                        5-0                                                                  3/8 CÍRCULO, 
                                                                                                                                                     REVERSO CORTANTE                    ENVASE CON 12 PIEZAS                                                                                                                 (10-13 MM ). </t>
  </si>
  <si>
    <t>060 841 0460</t>
  </si>
  <si>
    <t xml:space="preserve">SUTURA SINTÉTICAS NO ABSORBIBLES, MONOFILAMENTO DE NYLON, CON AGUJA.
LONGITUD DE LA HEBRA:                      CALIBRE DE LA SUTURA:                                   CARACTERÍSTICAS
                                                                                                                                                          DE LA AGUJA:
45 CM.                                                                        4-0                                                                  3/8 CÍRCULO, 
                                                                                                                                                     REVERSO CORTANTE                    ENVASE CON 12 PIEZAS                                                                                                                 (12-13 MM ). </t>
  </si>
  <si>
    <t>060 841 0478</t>
  </si>
  <si>
    <t>060 841 0486</t>
  </si>
  <si>
    <t>060 841 0551</t>
  </si>
  <si>
    <t xml:space="preserve">SUTURA SUTURA CATGUT CRÓMICO CON AGUJA.
LONGITUD DE LA HEBRA:                      CALIBRE DE LA SUTURA:                                   CARACTERÍSTICAS
                                                                                                                                                          DE LA AGUJA:
68 A 75 CM.                                                                   2-0                                                    1/2 CÍRCULO, AHUSADA
                                                                                                                                                      (35-37 MM).SUTURA 
</t>
  </si>
  <si>
    <t>060 841 0569</t>
  </si>
  <si>
    <t>060 841 0585</t>
  </si>
  <si>
    <t>060 841 0601</t>
  </si>
  <si>
    <t>060 841 0619</t>
  </si>
  <si>
    <t>060 841 0627</t>
  </si>
  <si>
    <t>060 841 0718</t>
  </si>
  <si>
    <t>060 841 0734</t>
  </si>
  <si>
    <t>060 841 0742</t>
  </si>
  <si>
    <t>060 841 0767</t>
  </si>
  <si>
    <t>060 841 0775</t>
  </si>
  <si>
    <t>060 841 0825</t>
  </si>
  <si>
    <t xml:space="preserve">SUTURA SINTÉTICAS ABSORBIBLES, POLÍMERO DE ÁCIDO GLICÓLICO, TRENZADO, CON AGUJA.
LONGITUD DE LA HEBRA:                      CALIBRE DE LA SUTURA:                                   CARACTERÍSTICAS
                                                                                                                                                          DE LA AGUJA:
67-75 CM.                                                                        5-0                                                  1/2 CÍRCULO, AHUSADA
                                                                                                                                                          (15-20 MM ).             ENVASE CON 12 PIEZAS                       </t>
  </si>
  <si>
    <t>060 841 0833</t>
  </si>
  <si>
    <t xml:space="preserve">SUTURA SINTÉTICAS ABSORBIBLES, POLÍMERO DE ÁCIDO GLICÓLICO, TRENZADO, CON AGUJA.
LONGITUD DE LA HEBRA:                      CALIBRE DE LA SUTURA:                                   CARACTERÍSTICAS
                                                                                                                                                          DE LA AGUJA:
67-70 CM.                                                                        4-0                                                  1/2 CÍRCULO, AHUSADA
                                                                                                                                                          (25-26 MM ).             ENVASE CON 12 PIEZAS                       </t>
  </si>
  <si>
    <t>060 841 0858</t>
  </si>
  <si>
    <t xml:space="preserve">SUTURA SINTÉTICAS ABSORBIBLES, POLÍMERO DE ÁCIDO GLICÓLICO, TRENZADO, CON AGUJA.
LONGITUD DE LA HEBRA:                      CALIBRE DE LA SUTURA:                                   CARACTERÍSTICAS
                                                                                                                                                          DE LA AGUJA:
67-70 CM.                                                                        3-0                                                  1/2 CÍRCULO, AHUSADA
                                                                                                                                                          (25-26 MM ).             ENVASE CON 12 PIEZAS                            </t>
  </si>
  <si>
    <t>060 841 0866</t>
  </si>
  <si>
    <t xml:space="preserve">SUTURA SINTÉTICAS ABSORBIBLES, POLÍMERO DE ÁCIDO GLICÓLICO, TRENZADO, CON AGUJA.
LONGITUD DE LA HEBRA:                      CALIBRE DE LA SUTURA:                                   CARACTERÍSTICAS
                                                                                                                                                          DE LA AGUJA:
67-70 CM.                                                                        2-0                                                      1/2 CÍRCULO, AHUSADA
                                                                                                                                                          (25-26 MM ).             ENVASE CON 12 PIEZAS                            </t>
  </si>
  <si>
    <t>060 841 0882</t>
  </si>
  <si>
    <t xml:space="preserve">SUTURA SINTÉTICAS ABSORBIBLES, POLÍMERO DE ÁCIDO GLICÓLICO, TRENZADO, CON AGUJA.
LONGITUD DE LA HEBRA:                      CALIBRE DE LA SUTURA:                                   CARACTERÍSTICAS
                                                                                                                                                          DE LA AGUJA:
67-70 CM.                                                                        1                                                     1/2 CÍRCULO, AHUSADA
                                                                                                                                                          (35-37 MM ).             ENVASE CON 12 PIEZAS                            </t>
  </si>
  <si>
    <t>060 841 0924</t>
  </si>
  <si>
    <t>SUTURA SINTÉTICAS ABSORBIBLES, POLÍMERO DE ÁCIDO GLICÓLICO, TRENZADO, CON AGUJA.
LONGITUD DE LA HEBRA:                      CALIBRE DE LA SUTURA:                                   CARACTERÍSTICAS
                                                                                                                                                          DE LA AGUJA:
67 CM.                                                                        4-0                                                                  3/8 CÍRCULO,
                                                                                                                                                    REVERSO CORTANTE               ENVASE CON 12 PIEZAS                                                                                                                (19-19.5 MM ).</t>
  </si>
  <si>
    <t>060 841 0981</t>
  </si>
  <si>
    <t>SUTURA SINTÉTICAS NO ABSORBIBLES, MONOFILAMENTO DE POLIPROPILENO, CON AGUJA.
LONGITUD DE LA HEBRA:                      CALIBRE DE LA SUTURA:                                   CARACTERÍSTICAS
                                                                                                                                                          DE LA AGUJA:
75 CM.                                                                            2-0                                                       RECTA CORTANTE               ENVASE CON 12 PIEZAS                                                                                                                (60 MM)</t>
  </si>
  <si>
    <t>060 841 1336</t>
  </si>
  <si>
    <t xml:space="preserve">SUTURA SINTÉTICAS NO ABSORBIBLES DE POLIÉSTER TRENZADO, CON RECUBRIMIENTO, CON AGUJA.
LONGITUD DE LA HEBRA:                      CALIBRE DE LA SUTURA:                                   CARACTERÍSTICAS
                                                                                                                                                          DE LA AGUJA:
75 CM                                                                            2                                                          1/2 CIRCULO CORTANTE                      ENVASE CON 12 PIEZAS                                                                                                             DE  (40-45 MM).   </t>
  </si>
  <si>
    <t>060 841 1559</t>
  </si>
  <si>
    <t xml:space="preserve">SUTURA SINTÉTICAS ABSORBIBLES. MONOFILAMENTO DE POLIDIOXANONA CON AGUJA.
LONGITUD DE LA HEBRA:                      CALIBRE DE LA SUTURA:                                   CARACTERÍSTICAS
                                                                                                                                                          DE LA AGUJA:
70  CM                                                                            1-0                                                    1/2 CÍRCULO, PUNTA           ENVASE CON 12 PIEZAS                                                                                                    AHUSADA  (35-40 MM).       </t>
  </si>
  <si>
    <t>060 841 1914</t>
  </si>
  <si>
    <t xml:space="preserve">SUTURA SEDA NEGRA TRENZADA CON AGUJA..
LONGITUD DE LA HEBRA:                      CALIBRE DE LA SUTURA:                                   CARACTERÍSTICAS
                                                                                                                                                          DE LA AGUJA:
75 CM.                                                                         4-0                                                    1/2 CÍRCULO,AHUSADA
                                                                                                                                                        (20-25 MM).                   ENVASE CON 12 PIEZAS                                                                                                                   </t>
  </si>
  <si>
    <t>060 841 1948</t>
  </si>
  <si>
    <t xml:space="preserve">SUTURA SEDA NEGRA TRENZADA CON AGUJA..
LONGITUD DE LA HEBRA:                      CALIBRE DE LA SUTURA:                                   CARACTERÍSTICAS
                                                                                                                                                          DE LA AGUJA:
75 CM.                                                                        1                                                      1/2 CÍRCULO, AHUSADA
                                                                                                                                                          (35-37 MM ).             ENVASE CON 12 PIEZAS                                                         </t>
  </si>
  <si>
    <t>060 841 1955</t>
  </si>
  <si>
    <t xml:space="preserve">SUTURA SEDA NEGRA TRENZADA CON AGUJA..
LONGITUD DE LA HEBRA:                      CALIBRE DE LA SUTURA:                                   CARACTERÍSTICAS
                                                                                                                                                          DE LA AGUJA:
75 CM.                                                                         0                                                       1/2 CÍRCULO, AHUSADA
                                                                                                                                                          (25-26 MM ).             ENVASE CON 12 PIEZAS                                                                                                                  </t>
  </si>
  <si>
    <t>060 841 2045</t>
  </si>
  <si>
    <t xml:space="preserve">SUTURA SINTÉTICAS ABSORBIBLES. MONOFILAMENTO DE POLIDIOXANONA CON AGUJA.
LONGITUD DE LA HEBRA:                      CALIBRE DE LA SUTURA:                                   CARACTERÍSTICAS
                                                                                                                                                          DE LA AGUJA:
70  CM                                                                            0                                                       1/2 CÍRCULO, PUNTA           ENVASE CON 12 PIEZAS                                                                                                    AHUSADA  (35-40 MM).       </t>
  </si>
  <si>
    <t>060 841 2268</t>
  </si>
  <si>
    <t xml:space="preserve">SUTURA SINTÉTICAS NO ABSORBIBLES, MONOFILAMENTO DE NYLON, CON AGUJA.
LONGITUD DE LA HEBRA:                      CALIBRE DE LA SUTURA:                                   CARACTERÍSTICAS
                                                                                                                                                          DE LA AGUJA:
45 CM.                                                                        6-0                                                                  3/8 CÍRCULO, 
                                                                                                                                                     REVERSO CORTANTE                    ENVASE CON 12 PIEZAS                                                                                                                 (10-13 MM ). </t>
  </si>
  <si>
    <t>060 841 2565</t>
  </si>
  <si>
    <t>SUTURA SUTURA CATGUT CRÓMICO CON AGUJA.
LONGITUD DE LA HEBRA:                      CALIBRE DE LA SUTURA:                                  CARACTERÍSTICAS
                                                                                                                                                         DE LA AGUJA:
68 CM.                                                                          5-0                                                   1/2 CÍRCULO AHUSADA
                                                                                                                                                         (19-20 MM).
ENVASE CON 12 PIEZAS</t>
  </si>
  <si>
    <t>060 841 2623</t>
  </si>
  <si>
    <t>SUTURA SUTURA CATGUT CRÓMICO CON AGUJA.
LONGITUD DE LA HEBRA:                      CALIBRE DE LA SUTURA:                                   CARACTERÍSTICAS
                                                                                                                                                          DE LA AGUJA:
68 A 75 CM.                                                                   0                                                        1/2 CÍRCULO, AHUSADA
                                                                                                                                                             (35-37 MM).                ENVASE CON 12 PIEZAS</t>
  </si>
  <si>
    <t>060 841 3894</t>
  </si>
  <si>
    <t>SUTURA SINTÉTICAS NO ABSORBIBLES, MONOFILAMENTO DE POLIPROPILENO, CON AGUJA.
LONGITUD DE LA HEBRA:                      CALIBRE DE LA SUTURA:                                   CARACTERÍSTICAS
                                                                                                                                                          DE LA AGUJA:
45 CM.                                                                           0                                        3/8 DE CÍRCULO,REVERSO  CORTANTE          ENVASE CON 12 PIEZAS                                                                                                                (35-37 MM)</t>
  </si>
  <si>
    <t>060 841 4371</t>
  </si>
  <si>
    <t>060 841 4447</t>
  </si>
  <si>
    <t>060 841 4462</t>
  </si>
  <si>
    <t>060 841 4470</t>
  </si>
  <si>
    <t>060 953 0092</t>
  </si>
  <si>
    <t>060 953 0266</t>
  </si>
  <si>
    <t>060 953 0282</t>
  </si>
  <si>
    <t>060 953 0746</t>
  </si>
  <si>
    <t>060 953 0753</t>
  </si>
  <si>
    <t>060 953 0761</t>
  </si>
  <si>
    <t>060 953 0779</t>
  </si>
  <si>
    <t>060 953 0787</t>
  </si>
  <si>
    <t>060 953 0795</t>
  </si>
  <si>
    <t>060 953 0936</t>
  </si>
  <si>
    <t>060 953 0969</t>
  </si>
  <si>
    <t>060 953 2825</t>
  </si>
  <si>
    <t>060 953 2858</t>
  </si>
  <si>
    <t xml:space="preserve">VENDA ELÁSTICAS DE TEJIDO PLANO; DE ALGODÓN CON FIBRAS SINTÉTICAS. LONGITUD: ANCHO: 5 M.  X  5 CM. ENVASE CON 12 PIEZAS.
</t>
  </si>
  <si>
    <t>060 953 2866</t>
  </si>
  <si>
    <t>060 953 2874</t>
  </si>
  <si>
    <t xml:space="preserve">VENDA ELÁSTICAS DE TEJIDO PLANO; DE ALGODÓN CON FIBRAS SINTÉTICAS. LONGITUD: ANCHO: 5 M.X  15 CM. ENVASE CON 12 PIEZAS.
</t>
  </si>
  <si>
    <t>060 953 3203</t>
  </si>
  <si>
    <t xml:space="preserve">VENDA TUBULAR DE ALGODÓN, ESTOQUINETE Y DIMENSIONES INTERMEDIAS ENTRE LAS ESPECIFICADAS.
LONGITUD :                       ANCHO:
22.81 M.                              30.0 CM.
ROLLO.
</t>
  </si>
  <si>
    <t>060 999 0022</t>
  </si>
  <si>
    <t>060 999 0039</t>
  </si>
  <si>
    <t>060 999 0075</t>
  </si>
  <si>
    <t>060 999 0086</t>
  </si>
  <si>
    <t xml:space="preserve">RESINA DE FOTOPOLIMERIZACION DE NANORELL TONOS A2 A3 A3.5 B2 OA3 CARGA DE RELLENO 78.5% POR PESO CARGA DE RELLENO POR VOLUMEN 59.5% TAMAÑO DE PARTICULA DE 0.6 A 1.4 MICRAS QUE INCLUYA ADHESIVO FOTOPOLIMERIZABLE DE 6 GRS QUE CONTENGA ETANOL Y AGUA. JERINGA DE ACIDO GRABADOR DE 3 ML A BASE DE ACIDO FOSFORICO AL 35% </t>
  </si>
  <si>
    <t>060 999 0111</t>
  </si>
  <si>
    <t>060 999 0123</t>
  </si>
  <si>
    <t>060 999 0124</t>
  </si>
  <si>
    <t>060 999 0125</t>
  </si>
  <si>
    <t>060 999 0126</t>
  </si>
  <si>
    <t>060 999 0127</t>
  </si>
  <si>
    <t>060 999 0130</t>
  </si>
  <si>
    <t>060 999 0132</t>
  </si>
  <si>
    <t>060 999 0134</t>
  </si>
  <si>
    <t>060 999 0136</t>
  </si>
  <si>
    <t>060 999 0138</t>
  </si>
  <si>
    <t>060 999 0143</t>
  </si>
  <si>
    <t>060 999 0144</t>
  </si>
  <si>
    <t>060 999 0148</t>
  </si>
  <si>
    <t>060 999 0150</t>
  </si>
  <si>
    <t>060 999 0158</t>
  </si>
  <si>
    <t>060 999 0167</t>
  </si>
  <si>
    <t>060 999 0168</t>
  </si>
  <si>
    <t>060 999 0229</t>
  </si>
  <si>
    <t>060 999 0230</t>
  </si>
  <si>
    <t>060 999 0236</t>
  </si>
  <si>
    <t>060 999 0240</t>
  </si>
  <si>
    <t>060 999 0348</t>
  </si>
  <si>
    <t>060 999 0364</t>
  </si>
  <si>
    <t>060 999 0402</t>
  </si>
  <si>
    <t>060 999 0912</t>
  </si>
  <si>
    <t>060 999 0928</t>
  </si>
  <si>
    <t>060 456 0300</t>
  </si>
  <si>
    <t>060 456 0318</t>
  </si>
  <si>
    <t>060 456 0334</t>
  </si>
  <si>
    <t>060 456 0359</t>
  </si>
  <si>
    <t>060 456 0383</t>
  </si>
  <si>
    <t>060 456 0391</t>
  </si>
  <si>
    <t>060 456 0409</t>
  </si>
  <si>
    <t>060 461 0147</t>
  </si>
  <si>
    <t>060 461 0154</t>
  </si>
  <si>
    <t>060 461 0162</t>
  </si>
  <si>
    <t>060 461 0188</t>
  </si>
  <si>
    <t>060 470 0112</t>
  </si>
  <si>
    <t>060 470 0120</t>
  </si>
  <si>
    <t>060 470 0153</t>
  </si>
  <si>
    <t>060 707 0018</t>
  </si>
  <si>
    <t xml:space="preserve">PEZONERAS DE HULE LÁTEX. PIEZA.
</t>
  </si>
  <si>
    <t>060 711 0046</t>
  </si>
  <si>
    <t>060 711 0095</t>
  </si>
  <si>
    <t>060 869 0103</t>
  </si>
  <si>
    <t>060 869 0152</t>
  </si>
  <si>
    <t>060 869 0202</t>
  </si>
  <si>
    <t>060 869 0251</t>
  </si>
  <si>
    <t>060 889 0208</t>
  </si>
  <si>
    <t>060 841 0890</t>
  </si>
  <si>
    <t>SUTURA SINTETICA  ABSORBIBLE, POLIMERO DE ACIDO GLICOLICO, TRENZADO CON AGUJA 67-70 CM CALIBRE  0 AGUJA DE MEDIO CIRCULO AHUSADA   Envase con 12 piezas.</t>
  </si>
  <si>
    <t>060 894 0052</t>
  </si>
  <si>
    <t>060 904 0100</t>
  </si>
  <si>
    <t>060 908 0015</t>
  </si>
  <si>
    <t>060 908 0114</t>
  </si>
  <si>
    <t>060 908 0122</t>
  </si>
  <si>
    <t>060 908 0130</t>
  </si>
  <si>
    <t>060 908 0890</t>
  </si>
  <si>
    <t xml:space="preserve">TUBO PARA TORNIQUETE.  DE LÁTEX, COLOR ÁMBAR, CON ESPESOR DE LA PARED DE 1.13 A 1.37 MM. METRO.
</t>
  </si>
  <si>
    <t>060 908 0924</t>
  </si>
  <si>
    <t xml:space="preserve">TUBO PARA ASPIRADOR. DE HULE LÁTEX, COLOR ÁMBAR. DIÁMETRO INTERNO 6.3 MM, ESPESOR DE PARED 3.77 MM. ENVASE CON 10 M.
</t>
  </si>
  <si>
    <t>060 910 0011</t>
  </si>
  <si>
    <t>060 046 0133</t>
  </si>
  <si>
    <t>ASA DE ALAMBRE PARA AMIGDALOTOMO  0.3 MM Y 0.5 MM  LONG. 12-14 CM. C/12 PZAS.</t>
  </si>
  <si>
    <t>060 999 0032</t>
  </si>
  <si>
    <t>060 999 0159</t>
  </si>
  <si>
    <t>060 999 0164</t>
  </si>
  <si>
    <t>060 182 0160</t>
  </si>
  <si>
    <t>Ionómero de vidrio I.
Para cementaciones definitivas.
Polvo 35 g.
Silicato de aluminio 95% -97%.
Ácido poliacrílico 3% - 5%.
Líquido 25 g, 20 ml.
Ácido poliacrílico 75%.
Ácido polibásico 10-15%.
Juego.</t>
  </si>
  <si>
    <t>060 623 0852</t>
  </si>
  <si>
    <t>Espaciador De volumen, de plástico, de forma ovoide, con aberturas en ambos extremos y que se ajuste a la entrada de los diferentes medicamentos en suspensión o aerosol, para la terapéutica broncodilatadora.
Con capacidad interior de 300 ml  10 ml y longitud de 19 cm  1 cm.
Pieza.</t>
  </si>
  <si>
    <t xml:space="preserve">SOLUCIÓN CON GLUCONATO DE CLORHEXIDINA AL 2% P/V EN ALCOHOL ISOPROPÍLICO AL 70%.
CON TINTA NARANJA O ROSA O INCOLORO.
CONTIENE:
 3 ML.
ESTÉRIL Y DESECHABLE.
ENVASE.
</t>
  </si>
  <si>
    <t xml:space="preserve">ANTISEPTICO SOLUCIÓN CON GLUCONATO DE CLORHEXIDINA AL 2% P/V EN ALCOHOL ISOPROPÍLICO AL 70%.
CON TINTA NARANJA O ROSA O INCOLORO.
CONTIENE:
 26 ML.
ESTÉRIL Y DESECHABLE.
ENVASE.
</t>
  </si>
  <si>
    <t>TUBO ENDOTRAQUIAL CON/GLOBO ESTERIL, DESECHABLE MOD. MURPHY CAL.16 FR.     4.0 MM  PIEZA</t>
  </si>
  <si>
    <t>060 161 0306</t>
  </si>
  <si>
    <t>060 165 0922</t>
  </si>
  <si>
    <t>060 166 0558</t>
  </si>
  <si>
    <t>060 166 0566</t>
  </si>
  <si>
    <t>060 166 0574</t>
  </si>
  <si>
    <t>060 166 0582</t>
  </si>
  <si>
    <t>060 166 0590</t>
  </si>
  <si>
    <t>060 166 0608</t>
  </si>
  <si>
    <t>060 166 0616</t>
  </si>
  <si>
    <t xml:space="preserve">CANULA PARA ASPIRACIÓN MANUAL ENDOUTERINA, DE POLIETILENO FLEXIBLE, ESTÉRIL Y DESECHABLE.
DIÁMETRO:   COLOR:
10 MM.   VERDE SECO.
PIEZA.
</t>
  </si>
  <si>
    <t>060 166 0624</t>
  </si>
  <si>
    <t xml:space="preserve">CANULA PARA ASPIRACIÓN MANUAL ENDOUTERINA, DE POLIETILENO FLEXIBLE, ESTÉRIL Y DESECHABLE.
DIÁMETRO:   COLOR:
12 MM.   AZUL OSCURO.
PIEZA.
</t>
  </si>
  <si>
    <t>060 166 2091</t>
  </si>
  <si>
    <t xml:space="preserve">CATETER PARA DIÁLISIS PERITONEAL, DE INSTALACIÓN SUBCUTÁNEA, BLANDO DE SILICÓN, CON 2 COJINETES DE POLIÉSTER, CON CONECTOR, TAPÓN Y SEGURO, CON BANDA RADIOPACA.
ESTÉRIL Y DESECHABLE.
TIPO: CUELLO DE CISNE.
TAMAÑO
PEDIÁTRICO.
PIEZA.
</t>
  </si>
  <si>
    <t>060 166 2117</t>
  </si>
  <si>
    <t>060 166 2133</t>
  </si>
  <si>
    <t>060 166 2943</t>
  </si>
  <si>
    <t>060 166 3008</t>
  </si>
  <si>
    <t>060 166 3016</t>
  </si>
  <si>
    <t>060 166 4832</t>
  </si>
  <si>
    <t>060 167 0300</t>
  </si>
  <si>
    <t>060 167 0912</t>
  </si>
  <si>
    <t>060 167 0953</t>
  </si>
  <si>
    <t xml:space="preserve">SONDA PARA URETRA.
CON ROSCA EN LA PUNTA PARA ACOPLARSE A CANDELILLAS FILIFORMES.
TIPO: PHILLIPS.
CALIBRE:
16 FR.
PIEZA.
</t>
  </si>
  <si>
    <t>060 167 0995</t>
  </si>
  <si>
    <t xml:space="preserve">SONDA PARA URETRA.
CON ROSCA EN LA PUNTA PARA ACOPLARSE A CANDELILLAS FILIFORMES.
TIPO: PHILLIPS.
CALIBRE:
18 FR.
PIEZA.
</t>
  </si>
  <si>
    <t>060 167 1027</t>
  </si>
  <si>
    <t xml:space="preserve">SONDA PARA URETRA.
CON ROSCA EN LA PUNTA PARA ACOPLARSE A CANDELILLAS FILIFORMES.
TIPO: PHILLIPS.
CALIBRE:
24 FR.
PIEZA.
</t>
  </si>
  <si>
    <t>060 167 1035</t>
  </si>
  <si>
    <t xml:space="preserve">SONDA PARA URETRA.
CON ROSCA EN LA PUNTA PARA ACOPLARSE A CANDELILLAS FILIFORMES.
TIPO: PHILLIPS.
CALIBRE:
20 FR.
PIEZA.
</t>
  </si>
  <si>
    <t>060 167 1068</t>
  </si>
  <si>
    <t xml:space="preserve">SONDA PARA URETRA.
CON ROSCA EN LA PUNTA PARA ACOPLARSE A CANDELILLAS FILIFORMES.
TIPO: PHILLIPS.
CALIBRE:
22 FR.
PIEZA.
</t>
  </si>
  <si>
    <t>060 167 1134</t>
  </si>
  <si>
    <t>060 167 7032</t>
  </si>
  <si>
    <t xml:space="preserve">CATÈTER PARA DIÁLISIS PERITONEAL CRÓNICA.
DE INSTALACIÓN SUBCUTÁNEA, BLANDO, DE SILICÓN CON DOS COJINETES DE POLIÉSTER O DACRÓN, CON CONECTOR, CON TAPÓN, SEGURO, CON BANDA RADIOPACA.
ESTÉRIL Y DESECHABLE.
TIPO: TENCKHOFF.
TAMAÑO:
PEDIÁTRICO.
PIEZA.
EL TAMAÑO DEL CATÉTER SERÁ SELECCIONADO POR LAS INSTITUCIONES.
</t>
  </si>
  <si>
    <t>060 168 1125</t>
  </si>
  <si>
    <t>060 168 3394</t>
  </si>
  <si>
    <t>060 168 3568</t>
  </si>
  <si>
    <t>060 168 3717</t>
  </si>
  <si>
    <t>060 168 3733</t>
  </si>
  <si>
    <t>060 168 3766</t>
  </si>
  <si>
    <t>060 168 3782</t>
  </si>
  <si>
    <t xml:space="preserve">SONDA PARA URETRA.
CON ROSCA EN LA PUNTA PARA ACOPLARSE A CANDELILLAS FILIFORMES.
TIPO: PHILLIPS.
CALIBRE:
15 FR.
PIEZA.
</t>
  </si>
  <si>
    <t>060 168 3808</t>
  </si>
  <si>
    <t xml:space="preserve">SONDA PARA URETRA.
CON ROSCA EN LA PUNTA PARA ACOPLARSE A CANDELILLAS FILIFORMES.
TIPO: PHILLIPS.
CALIBRE:
17 FR.
PIEZA.
</t>
  </si>
  <si>
    <t>060 168 3824</t>
  </si>
  <si>
    <t xml:space="preserve">SONDA PARA URETRA.
CON ROSCA EN LA PUNTA PARA ACOPLARSE A CANDELILLAS FILIFORMES.
TIPO: PHILLIPS.
CALIBRE:
19 FR.
PIEZA.
</t>
  </si>
  <si>
    <t>060 168 3949</t>
  </si>
  <si>
    <t xml:space="preserve">SONDA PARA URETRA.
CON ROSCA EN LA PUNTA PARA ACOPLARSE A CANDELILLAS FILIFORMES.
TIPO: PHILLIPS.
CALIBRE:
23 FR.
PIEZA.
</t>
  </si>
  <si>
    <t>060 168 4168</t>
  </si>
  <si>
    <t xml:space="preserve">CATETER PARA DIÁLISIS PERITONEAL.
DE INSTALACIÓN SUBCUTÁNEA, BLANDO, DE SILICÓN CON UN COJINETE DE POLIÉSTER, CON CONECTOR Y TAPÓN LUER LOCK, SEGURO CON BANDA RADIOPACA.
ESTÉRIL Y DESECHABLE.
TIPO: TENCKHOFF.
INFANTIL: LONGITUD 30 A 37 CM.
PIEZA.
</t>
  </si>
  <si>
    <t>060 168 4186</t>
  </si>
  <si>
    <t>060 168 9367</t>
  </si>
  <si>
    <t>060 168 9375</t>
  </si>
  <si>
    <t>060 233 0235</t>
  </si>
  <si>
    <t>060 345 0230</t>
  </si>
  <si>
    <t>060 345 0271</t>
  </si>
  <si>
    <t>060 345 0289</t>
  </si>
  <si>
    <t>060 345 0743</t>
  </si>
  <si>
    <t>060 345 0990</t>
  </si>
  <si>
    <t>060 345 1741</t>
  </si>
  <si>
    <t xml:space="preserve">EQUIPO DE DILATADORES URETRALES SEMIRRÍGIDOS DE POLITETRAFLUORETILENO DE 6, 8, 10, 12, 14, 16 FR, CON GUÍA DE ALAMBRE DE 0.038”.
JUEGO.
</t>
  </si>
  <si>
    <t>060 345 3119</t>
  </si>
  <si>
    <t>060 345 4133</t>
  </si>
  <si>
    <t>060 365 1977</t>
  </si>
  <si>
    <t>ESPIRAL CON DIÁMETRO EXTERNO DE 3 FR Y LONGITUD 115 CM DE ALEACIÓN DE TITANIO Y NÍQUEL, RECUBIERTO CON POLITETRAFLUORETILENO; TAMAÑO DEL ESPIRAL DE 7 A 10 MM. PIEZA</t>
  </si>
  <si>
    <t>531 387 0189</t>
  </si>
  <si>
    <t>EVACUADOR DE VEJIGA, DE ASPIRACION CON PERA DE GOMA Y BULBO DE VIDRIO PARA COLECTAR EL TEJIDO RESECADO CON ADAPTADOR. TIPO ELLIK. PIEZA</t>
  </si>
  <si>
    <t>060 400 0265</t>
  </si>
  <si>
    <t xml:space="preserve">ELASTICOS INTERMAXILARES DE:
3/16 8 OZ.
ENVASE CON 100 PIEZAS.
</t>
  </si>
  <si>
    <t>060 409 0035</t>
  </si>
  <si>
    <t xml:space="preserve">TRANSDUCTOR DE PRESIÓN, CON ACCESORIOS COMPLETOS. DESECHABLE.
PIEZA.
</t>
  </si>
  <si>
    <t>060 550 1261</t>
  </si>
  <si>
    <t>060 622 0028</t>
  </si>
  <si>
    <t xml:space="preserve">YESO PIEDRA BLANCO, PARA ORTODONCIA.
ENVASE CON 1 K.
</t>
  </si>
  <si>
    <t xml:space="preserve">060 685 0899
</t>
  </si>
  <si>
    <t xml:space="preserve">PLIEGOS DE PAPEL GRADO MÉDICO (BLANCO O CREPADO) IMPRESOS CON INDICADOR(ES) PARA ESTERILIZAR EN GAS O VAPOR.
ANCHO:   LARGO: 50  CM. X   50  CM. ENVASE CON 250 HOJAS CADA UNO.
</t>
  </si>
  <si>
    <t xml:space="preserve">060 685 0907
</t>
  </si>
  <si>
    <t xml:space="preserve">PLIEGOS DE PAPEL GRADO MÉDICO (BLANCO O CREPADO) IMPRESOS CON INDICADOR(ES) PARA ESTERILIZAR EN GAS O VAPOR. ANCHO:   LARGO: 90  CM.X    90  CM. ENVASE CON 250 HOJAS CADA UNO.
</t>
  </si>
  <si>
    <t>060 753 0052</t>
  </si>
  <si>
    <t xml:space="preserve">PUNTAS ABSORBENTES PARA ENDODONCIA. DE PAPEL, ESTÉRILES.
NÚMEROS:
10 A 40 (DE 5 EN 5).
ENVASE CON 200.
</t>
  </si>
  <si>
    <t>060 833 0015</t>
  </si>
  <si>
    <t xml:space="preserve">SOLUCION PARA IRRIGACIÓN TRANSURETRAL DE GLICINA, EN ENVASE CON ENTRADA QUE SE ADAPTE AL EQUIPO PARA IRRIGACIÓN TRANSURETRAL.
ENVASE CON 3000 ML.
</t>
  </si>
  <si>
    <t>060 841 0015</t>
  </si>
  <si>
    <t>SUTURA SINTÉTICAS ABSORBIBLES, POLÍMERO DE ÁCIDO GLICÓLICO, TRENZADO, CON AGUJA. LONGITUD DE LA HEBRA:                      CALIBRE DE LA SUTURA:                                   CARACTERÍSTICAS                                                                                                                                                       DE LA AGUJA:
15 CM.                                                                        7-0                                                       3/8 CÍRCULO, DOBLE 
                                                                                                                                               ARMADO  ESPATULADA              ENVASE CON 12 PIEZAS                                                                                                                 (6-6.5 MM ).</t>
  </si>
  <si>
    <t>060 841 1211</t>
  </si>
  <si>
    <t xml:space="preserve">SUTURA SINTÉTICAS NO ABSORBIBLES DE POLIÉSTER TRENZADO, CON RECUBRIMIENTO, CON AGUJA.
LONGITUD DE LA HEBRA:                      CALIBRE DE LA SUTURA:                                   CARACTERÍSTICAS
                                                                                                                                                          DE LA AGUJA:
75 CM                                                                           5                                                         1/2 CIRCULO CORTANTE                      ENVASE CON 12 PIEZAS                                                                                                             DE  (47-50 MM).   </t>
  </si>
  <si>
    <t>060 841 2441</t>
  </si>
  <si>
    <t xml:space="preserve">SUTURA MONOFILAMENTO NYLON, CON AGUJA DE 1/2 CÍRCULO, PUNTA ESPATULADA, DOBLE ARMADO (6 MM), CALIBRE 10-0, LONGITUD DE LA HEBRA 30-45 CM.
ENVASE CON 12 PIEZAS.
</t>
  </si>
  <si>
    <t>060 842 0121</t>
  </si>
  <si>
    <t xml:space="preserve">SUTURA SINTÉTICAS ABSORBIBLES DE POLIGLICONATO CON AGUJA
LONGITUD DE LA HEBRA:                      CALIBRE DE LA SUTURA:                                   CARACTERÍSTICAS
                                                                                                                                                          DE LA AGUJA:
67-75 CM                                                                         3-0                                                          1/2 AHUSADA                      ENVASE CON 12 PIEZAS                                                                                                             DE  (35-37 MM).   </t>
  </si>
  <si>
    <t>060 842 0154</t>
  </si>
  <si>
    <t xml:space="preserve">SUTURA SINTÉTICAS ABSORBIBLES DE POLIGLICONATO CON AGUJA
LONGITUD DE LA HEBRA:                      CALIBRE DE LA SUTURA:                                   CARACTERÍSTICAS
                                                                                                                                                          DE LA AGUJA:
67-75 CM                                                                      4-0                                                             1/2 AHUSADA                      ENVASE CON 12 PIEZAS                                                                                                            DE  (35-37 MM).   </t>
  </si>
  <si>
    <t>060 999 0044</t>
  </si>
  <si>
    <t>060 999 0080</t>
  </si>
  <si>
    <t>060 999 0081</t>
  </si>
  <si>
    <t>060 999 0093</t>
  </si>
  <si>
    <t>PUNTAS DE GUTAPERCHA PRIMERA SERIE CALIBRE 15A 40 DE 25 MM DE LONGITUD</t>
  </si>
  <si>
    <t>060 999 0133</t>
  </si>
  <si>
    <t>060 456 0623</t>
  </si>
  <si>
    <t>060 456 0631</t>
  </si>
  <si>
    <t>060 456 0649</t>
  </si>
  <si>
    <t>060 000 0051</t>
  </si>
  <si>
    <t>060 000 0015</t>
  </si>
  <si>
    <t>060 000 0059</t>
  </si>
  <si>
    <t>ORINALES DE POLIPROPILENO</t>
  </si>
  <si>
    <t>060 000 0054</t>
  </si>
  <si>
    <t>FRASCO PARA ASPIRADOR DE CRISTAL 750 MLS.CON TAPON</t>
  </si>
  <si>
    <t>060 168 2131</t>
  </si>
  <si>
    <t>060 125 0483</t>
  </si>
  <si>
    <t>060 125 0491</t>
  </si>
  <si>
    <t>060 727 0048</t>
  </si>
  <si>
    <t>POLVO GELATINIZANTE</t>
  </si>
  <si>
    <t>060 841 0916</t>
  </si>
  <si>
    <t>SUTURA SINT.ABSORB.  CAL. 2-0    POLIMERO DE ACIDO GLICOLICO TRENZ.  CON AGUJA.  LONG. HEBRA 67-70 CM.  CARAC. AGUJA 1/2 CIRC. AHUSADA (35-37 MM).</t>
  </si>
  <si>
    <t>060 999 0037</t>
  </si>
  <si>
    <t>060 999 0427</t>
  </si>
  <si>
    <t>060 999 0429</t>
  </si>
  <si>
    <t>060 999 0995</t>
  </si>
  <si>
    <t>060 999 0431</t>
  </si>
  <si>
    <t>060 999 0440</t>
  </si>
  <si>
    <t>060 999 0949</t>
  </si>
  <si>
    <t>060 999 0155</t>
  </si>
  <si>
    <t>Cateter para diálisis peritoneal neonatal tipo Tenckhoff de 31 centímetros de largo, con dos cojinetes. Estéril y desechable. PIEZA.</t>
  </si>
  <si>
    <t>060 999 0428</t>
  </si>
  <si>
    <t>060 167 3403</t>
  </si>
  <si>
    <t>060 066 0922</t>
  </si>
  <si>
    <t>Solucion que contiene yodoforo o yodopovacrilex(0.7% de yodo libre), alcohol isopropilico al 74% y un polimero que forma sobre la piel una pelicula. Contiene: dos hisopos, un aplicador plastico y una ampolleta o tubo con 26ml. De solucion, esteril. Estuche</t>
  </si>
  <si>
    <t xml:space="preserve">Total con letra: </t>
  </si>
  <si>
    <t>Nombre y Firma del Representante Legal de la Empresa</t>
  </si>
  <si>
    <t>Espacio para membrete inferior,  del licitante</t>
  </si>
  <si>
    <t>Me comprometo a mantener los costos de los insumos durante la vigencia del contrato y su extensión (ampliación conforme a la ley de la materia), sin incremento alguno para la convocante.</t>
  </si>
  <si>
    <t>Paquete</t>
  </si>
  <si>
    <t>Total</t>
  </si>
  <si>
    <t>PAQUETE 1</t>
  </si>
  <si>
    <t>060 999 0235</t>
  </si>
  <si>
    <t xml:space="preserve">AGUJA PARA ANESTESIA INTRADURAL ESTERIL. CALIBRE 22 X 3 1/2". PAQUETE CON 25 PIEZAS </t>
  </si>
  <si>
    <t>060 040 0378</t>
  </si>
  <si>
    <t>PAQUETE 2</t>
  </si>
  <si>
    <t>PAQUETE 3</t>
  </si>
  <si>
    <t>060 066 0757</t>
  </si>
  <si>
    <t>060 066 0070</t>
  </si>
  <si>
    <t>060 537 0048</t>
  </si>
  <si>
    <t>PAQUETE 4</t>
  </si>
  <si>
    <t>BOLSA DE PAPEL GRADO MÉDICO, CON POROSIDAD CONTROLADA, HIDRÓFUGO, PARA ESTERILIZAR CON GAS O VAPOR. CON O SIN TRATAMIENTO ANTIBACTERIANO, CON REACTIVO QUÍMICO IMPRESO Y PELÍCULA PLÁSTICA TRANSPARENTE, TERMOSOLDABLE DE: 
7.5   X   58.0 CM. Envase con 1000 piezas.</t>
  </si>
  <si>
    <r>
      <t xml:space="preserve">BOLSA DE PAPEL GRADO MÈDICO. PARA ESTERILIZAR CON GAS O VAPOR. CON O SIN TRATAMIENTO ANTIBACTERIANO; CON REACTIVO QUÌMICO IMPRESO CON SISTEMA DE APERTURA. MEDIDAS:: 9.0 x 12.5 x 5.0 cm. </t>
    </r>
    <r>
      <rPr>
        <b/>
        <i/>
        <sz val="9"/>
        <rFont val="Arial"/>
        <family val="2"/>
      </rPr>
      <t xml:space="preserve">Envase con 1000 piezas. </t>
    </r>
  </si>
  <si>
    <t>PAQUETE 5</t>
  </si>
  <si>
    <t>060 999 0169</t>
  </si>
  <si>
    <t>060 125 3778</t>
  </si>
  <si>
    <t>PAQUETE 6</t>
  </si>
  <si>
    <t>060 167 8774</t>
  </si>
  <si>
    <t>060 125 0038</t>
  </si>
  <si>
    <t>BOLSA Para alimentación parenteral pediátrica, de 500 ml de etilvinil acetato, con bureta de 150 ml graduada para llenado de la bolsa en volúmenes precisos con cápsula de inyección para medicamentos, con conexión luer lock para el sistema de llenado, con pinza para sellado hermético, con escala de medición cada 50 ml, sistema para llenado de tres vías con catéter luer lock a la bolsa y bayonetas a sus extremos distales y con un filtro para entrada de aire en la bureta y pinzas para interrupción de flujo y asa para colgar. Estéril.
Pieza.</t>
  </si>
  <si>
    <t>060 125 3925</t>
  </si>
  <si>
    <t>060 125 3545</t>
  </si>
  <si>
    <t>BOLSA Para alimentación parenteral, para adulto, de 3 litros, estéril, atóxica de etilvinil acetato, con cápsula de inyección para medicamentos, con conexión luer lock para el sistema de llenado, con pinza para sellado hermético, con escala de medición cada 100 ml, sistema para llenado de 3 vías con catéter luer lock a la bolsa y bayonetas a sus extremos distales y con un filtro para entrada de aire en cada una de las bayonetas y pinzas para interrupción de flujo y asa para colgar.
Pieza.</t>
  </si>
  <si>
    <t>PÁQUETE 7</t>
  </si>
  <si>
    <t xml:space="preserve">BOLSA Para ileostomía o colostomía. Equipo compuesto de: cuatro bolsas de plástico grado médico, suave, transparente, a prueba de olor, drenable en forma de botella de 30 x 15 cm abierta en su parte más angosta, con cuello de 6 a 9 cm de ancho y de largo 3.0 a 6.2 cm, con sistema de ensamble hermético para la placa protectora y que permita insertar un cinturón elástico, con pinza de seguridad o mecanismo de cierre. La cara interna de la bolsa deberá tener protector que evite la irritación de la piel. Cuatro placas protectoras de la piel a base de carboximetilcelulosa sódica con adhesivo y sistema de aro de ensamble hermético de 55 a 70 mm de diámetro, con orificio inicial para el estoma y guía que permita abrirlo de 25 mm hasta 60 mm según el diámetro del aro del ensamble correspondiente.
Equipo. </t>
  </si>
  <si>
    <t>BOLSA Para ileostomía o colostomía. Tamaño adulto.
Autoadherible, de plástico grado médico, suave, transparente, a prueba de olor, drenable, en forma de botella de 30 x 15 cm abierta en su parte más angosta, con cuello de 6 a 9 cm de ancho y 3.0 a 6.2 cm de largo, con pinza de seguridad o mecanismo de cierre, con protector de piel integrado a base de carboximetilcelulosa sódica, con adhesivo, con guía recortable que permita abrir orificio para el estoma a diferentes medidas que van de 25 a 60 mm, la cara interna deberá tener un protector que evite la irritación de la piel.
Pieza.</t>
  </si>
  <si>
    <t>BOLSA Para ileostomía o colostomía. Tamaño infantil.
Autoadherible, de plástico grado médico, suave, transparente, a prueba de olor, drenable, en forma de botella de 23 x 13 cm abierta en su parte más angosta, con cuello ancho 5 a 6 cm y 3 a 5 cm de largo, con pinza de seguridad o mecanismo de cierre, con protector de piel integrado a base de carboximetilcelulosa sódica, con adhesivo, con guía recortable que permita abrir orificio para el estoma a diferentes medidas que van de 6 a 60 mm, la cara interna deberá tener un protector que evite la irritación de la piel.
Envase con 10 Piezas.</t>
  </si>
  <si>
    <t>060 125 3917</t>
  </si>
  <si>
    <t>BOLSA Para ileostomía o colostomía. Tamaño neonatal.
Autoadherible, de plástico, grado médico, suave transparente a prueba de olor, drenable en forma de botella de 21.5 X 8.6 cm con pinza de seguridad mecanismo de cierre, con protector de piel integrado a base de carboximetilcelulosa sódica con adhesivo, con guía recortable que permite abrir orificio para el estoma a diferentes medidas que van de 6 a 40 mm, la cara interna de la bolsa deberá tener protector que evite la irritación de la piel.
Pieza.</t>
  </si>
  <si>
    <t>PAQUETE 8</t>
  </si>
  <si>
    <t>PAQUETE 9</t>
  </si>
  <si>
    <t>060 125 3875</t>
  </si>
  <si>
    <t>060 125 3883</t>
  </si>
  <si>
    <t>060 125 3891</t>
  </si>
  <si>
    <t>060 125 3867</t>
  </si>
  <si>
    <t>PAQUETE 10</t>
  </si>
  <si>
    <t>060 125 3669</t>
  </si>
  <si>
    <t>060 125 3677</t>
  </si>
  <si>
    <t>060 999 0926</t>
  </si>
  <si>
    <t>060 999 0927</t>
  </si>
  <si>
    <t>PAQUETE 11</t>
  </si>
  <si>
    <t>PAQUETE 12</t>
  </si>
  <si>
    <t>060 165 0708</t>
  </si>
  <si>
    <t>060 165 0716</t>
  </si>
  <si>
    <t xml:space="preserve">060 166 1671
</t>
  </si>
  <si>
    <t>PAQUETE 13</t>
  </si>
  <si>
    <t>060 167 0979</t>
  </si>
  <si>
    <t>060 167 0722</t>
  </si>
  <si>
    <t>060 167 0706</t>
  </si>
  <si>
    <t>060 167 0748</t>
  </si>
  <si>
    <t>060 165 0914</t>
  </si>
  <si>
    <t>060 167 0763</t>
  </si>
  <si>
    <t>060 167 0805</t>
  </si>
  <si>
    <t xml:space="preserve">CANULA PARA TRAQUEOSTOMÍA.
CONSTAN DE CIERRE ROTATORIO CON TUBO INTERIOR INTERCAMBIABLE. TUBO EXTERIOR PILOTO Y TUBO INTERIOR CON VÁLVULA TUCKER, DE PLATA. TIPO: JACKSON.
CALIBRE:
 3.
PIEZA.
</t>
  </si>
  <si>
    <t>060 167 0821</t>
  </si>
  <si>
    <t>060 167 0847</t>
  </si>
  <si>
    <t>060 167 0862</t>
  </si>
  <si>
    <t xml:space="preserve">CANULA PARA TRAQUEOSTOMÍA.
CONSTAN DE CIERRE ROTATORIO CON TUBO INTERIOR INTERCAMBIABLE. TUBO EXTERIOR PILOTO Y TUBO INTERIOR CON VÁLVULA TUCKER, DE PLATA. TIPO: JACKSON.
CALIBRE:
 6.
PIEZA.
</t>
  </si>
  <si>
    <t>060 167 0888</t>
  </si>
  <si>
    <t>060 167 0904</t>
  </si>
  <si>
    <t>PAQUETE 14</t>
  </si>
  <si>
    <t>060 167 6943</t>
  </si>
  <si>
    <t>060 167 6893</t>
  </si>
  <si>
    <t>060 166 0665</t>
  </si>
  <si>
    <t xml:space="preserve">CANULA PARA PUNCIÓN DE FÍSTULA INTERNA, CONSTA DE TUBO DE ELASTÓMERO DE SILICÓN CON OBTURADOR Y ADAPTADOR LUER LOCK, MARIPOSA Y AGUJA. CALIBRE 15 G CON ORIFICIO POSTERIOR AL BISEL.
ESTÉRIL Y DESECHABLE.
CALIBRE:                      LONGITUD:             </t>
  </si>
  <si>
    <t>060 166 0673</t>
  </si>
  <si>
    <t>CANULA PARA PUNCIÓN DE FÍSTULA INTERNA, CONSTA DE TUBO DE ELASTÓMERO DE SILICÓN CON OBTURADOR Y ADAPTADOR LUER LOCK, MARIPOSA Y AGUJA. Calibre 15 G con orificio posterior al bisel.
Estéril y desechable.
Calibre: Longitud: Lumen:
17 G. 30 cm. 1.
Pieza.</t>
  </si>
  <si>
    <t>PAQUETE 15</t>
  </si>
  <si>
    <t>PAQUETE 16</t>
  </si>
  <si>
    <t>060 167 0599</t>
  </si>
  <si>
    <t>060 167 0631</t>
  </si>
  <si>
    <t>060 167 0367</t>
  </si>
  <si>
    <t xml:space="preserve">CATETER PARA URÉTER.
DE PLÁSTICO, ESTÉRIL Y DESECHABLE, CON MARCA RADIOPACA, FORMA DE LA PUNTA FLAUTA.
CALIBRE:
8 FR.
PIEZA.
</t>
  </si>
  <si>
    <t>PAQUETE 17</t>
  </si>
  <si>
    <t>060 166 1887</t>
  </si>
  <si>
    <t>060 167 6885</t>
  </si>
  <si>
    <t>060 165 0849</t>
  </si>
  <si>
    <t>060 165 0823</t>
  </si>
  <si>
    <t>060 165 0815</t>
  </si>
  <si>
    <t>060 168 0515</t>
  </si>
  <si>
    <t xml:space="preserve">CATETER SUBCLAVIO 3 FR CATETER  SELDINGER PEDIATRICO DOBLE VIA 3 FR ESTERIL Y DESECHABLE, CON ESTUCHE DE INSTALACION, INTRAVENOSO DE POLIURETANO TERMO SENSIBLE Y RADIOPACO CON ALETAS SUAVES DE FIJACION Y DOS EXTENSIONES MARCADAS COMO PROXIMAL Y DISTAL PARA PERFUSIONES DE DIAMETRO REDUCIDO PERMITIENDO INYECTAR O PREFUNDIR SIMULTANEAMENTE VARIAS SOLUCIONES Y/O MEDICAMENTOS EN NIÑOS DE BAJO PESO. POSIBILIDAD DE ELECCION ENTRE AGUJA O CATETER CORTO PARA REALIZAR LA PUNCION, AGUJA DE PUNCION DIAM. 0.8 MM G -22 CATETER CORTO G 22 METALICA RECTA UN DILATADOR UN TAPON CON MEMBRANA UNA JERINGA 5 ML UN BISTURI LA LONGITUD DEL CATETER 10 CMS DIAM. EXT. 1.0 MM VIAS DISTAL 22 G PROXIMAL 22 G GUIA RECTA LONG . 50 CMS DIAMETRO 0.30 MM CON UN DILATADOR </t>
  </si>
  <si>
    <t>060 999 0272</t>
  </si>
  <si>
    <t>060 167 6695</t>
  </si>
  <si>
    <t>PAQUETE 18</t>
  </si>
  <si>
    <t>060 165 0013</t>
  </si>
  <si>
    <t>060 165 0021</t>
  </si>
  <si>
    <t>060 165 0039</t>
  </si>
  <si>
    <t>060 165 0047</t>
  </si>
  <si>
    <t>060 165 0054</t>
  </si>
  <si>
    <t>PAQUETE 19</t>
  </si>
  <si>
    <t>060 161 0256</t>
  </si>
  <si>
    <t>060 161 0264</t>
  </si>
  <si>
    <t>060 165 0252</t>
  </si>
  <si>
    <t>060 165 0302</t>
  </si>
  <si>
    <t>060 166 4212</t>
  </si>
  <si>
    <t>060 166 4261</t>
  </si>
  <si>
    <t xml:space="preserve">CATETER 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LONGITUD:
20 G                . 23-27 MM.
PIEZA.
</t>
  </si>
  <si>
    <t>060 999 0301</t>
  </si>
  <si>
    <t>060 999 0298</t>
  </si>
  <si>
    <t>060 166 1325</t>
  </si>
  <si>
    <t>060 167 7966</t>
  </si>
  <si>
    <t>060 167 9590</t>
  </si>
  <si>
    <t>060 166 0467</t>
  </si>
  <si>
    <t xml:space="preserve">060 165 0856
</t>
  </si>
  <si>
    <t xml:space="preserve">060 165 0864
</t>
  </si>
  <si>
    <t>060 165 0872</t>
  </si>
  <si>
    <t>060 167 7974</t>
  </si>
  <si>
    <t>060 168 0366</t>
  </si>
  <si>
    <t>060 999 0297</t>
  </si>
  <si>
    <t>CATETER UMBILICAL DOBLE LUMEN PEDIATRICO POLIURETANO 3.5 FR 42 CMS PIEZA</t>
  </si>
  <si>
    <t>060 999 0296</t>
  </si>
  <si>
    <t>PAQUETE 20</t>
  </si>
  <si>
    <t>060 999 0067</t>
  </si>
  <si>
    <t>PAQUETE 21</t>
  </si>
  <si>
    <t>060 203 0546</t>
  </si>
  <si>
    <t>060 203 0553</t>
  </si>
  <si>
    <t>060 203 0561</t>
  </si>
  <si>
    <t>PAQUETE 22</t>
  </si>
  <si>
    <t>060 711 0145</t>
  </si>
  <si>
    <t>PAQUETE 23</t>
  </si>
  <si>
    <t>060 999 0142</t>
  </si>
  <si>
    <t>CIRCUITO REUSABLE VENTILADOR CIRCUITO DE VENTILACION MECANICA NEONATAL REUSABLE TRANSPARENTE CON CONECTORES UNIVERSALES DOS TRAMPAS DE AGUA, MANGUERA PARA MEDICION DE PRESION PROXIMAL PIEZA</t>
  </si>
  <si>
    <t>PAQUETE 24</t>
  </si>
  <si>
    <t>060 215 0021</t>
  </si>
  <si>
    <t>060 215 0120</t>
  </si>
  <si>
    <t>060 215 0112</t>
  </si>
  <si>
    <t>PAQUETE 25</t>
  </si>
  <si>
    <t>060 233 0292</t>
  </si>
  <si>
    <t>060 233 0300</t>
  </si>
  <si>
    <t>060 999 0327</t>
  </si>
  <si>
    <t>Conector estéril desechable de auto-sellado polivalente, long. 23.90 mm, para perfusión de medicamentos, toma de muestra e inyección de fluidos, sin necesidad de aguja para evitar pinchazos, con una conexión luer-lock y otra de resorte anti-contaminacion que cancele espacios sin uso, diámetro interno 16 ga, de acero inoxidable grado médico, volumen muerto 0.02ml, flujo 170 ml/mn. PIEZA</t>
  </si>
  <si>
    <t>PAQUETE 26</t>
  </si>
  <si>
    <t>060 999 0139</t>
  </si>
  <si>
    <t>CPAP nasal neonatal No. 2.Equipo desechable para otorgar presión positiva continua de la vía aérea  (CPAP) nasal neonatal, consta de puntas  nasales neonatales de medida 2, codo conector inspiratorio, codo conector espiratorio, gorro ajustable neonatal, dos velcro de 6 pulgadas, dos tubos corrugados, azul y blanco para ramas inspiratoria y espiratoria de 4 pies y 10 mm de diámetro , con línea de medidor de presión proximal de 4 pies y adaptador reductor para el humidificador de 22 mm a 10 mm.   CAJA CON 10 PIEZAS</t>
  </si>
  <si>
    <t>060 999 0140</t>
  </si>
  <si>
    <t>PAQUETE 27</t>
  </si>
  <si>
    <t>060 066 0963</t>
  </si>
  <si>
    <t>060 066 1003</t>
  </si>
  <si>
    <t xml:space="preserve">Desinfectantes. Solución desinfectante de superoxidación con pH neutro, no corrosiva. Solución al 100%. Envase con  5 L. </t>
  </si>
  <si>
    <t>060 066 0930</t>
  </si>
  <si>
    <t>PAQUETE 28</t>
  </si>
  <si>
    <t>060 999 0090</t>
  </si>
  <si>
    <t>060 999 0347</t>
  </si>
  <si>
    <t>060 999 0346</t>
  </si>
  <si>
    <t>060 999 0345</t>
  </si>
  <si>
    <t>PAQUETE 29</t>
  </si>
  <si>
    <t>060 345 1287</t>
  </si>
  <si>
    <t>060 345 1295</t>
  </si>
  <si>
    <t>060 345 1311</t>
  </si>
  <si>
    <t>060 345 3234</t>
  </si>
  <si>
    <t>060 345 3242</t>
  </si>
  <si>
    <t xml:space="preserve">EQUIPO EQUIPO DE DRENAJE NASO-BILIAR, INCLUYE: CABLE GUÍA, TUBO NASAL, TUBO DE CONEXIÓN DE DRENAJE Y CATÉTER DE DRENAJE DE 250 CM DE LONGITUD.
ESTÉRIL Y DESECHABLE.
CALIBRE:
6.5 FR.
EQUIPO.
</t>
  </si>
  <si>
    <t>060 345 3259</t>
  </si>
  <si>
    <t>PAQUETE 30</t>
  </si>
  <si>
    <t>EQUIPO PARA NEFROSTOMÍA PERCUTÁNEA. CONSTA DE:
- CATÉTER COLA DE COCHINO DE POLIURETANO, RADIOPACO, CALIBRE 12 FR X 25 A 35 CM DE LONGITUD.
- GUÍA METÁLICA DE 0.038” (0.097 MM) DE DIÁMETRO Y 80 CM DE LONGITUD CON PUNTA DE SEGURIDAD EN “J”.
- DILATADORES R</t>
  </si>
  <si>
    <t>EQUIPO Para nefrostomía percutánea. Consta de:
- Catéter malecot de poliuretano radiopaco, calibre 12 Fr x 30 a 35 cm de longitud.
- Guía metálica de 0.038” de diámetro, (0.097 mm) y 80 cm de longitud, con punta de seguridad en “J”.
- Dilatadores radiopacos calibre 6, 8, 10, 12 y 14 Fr, con longitud de 20 a 24 cm.
- Aguja tipo mitty pollack calibre 22 G x 20 a 22 cm de longitud, calibre 18 G x 14 a 20 cm de longitud con estilete flexible o dos agujas tipo Shiba, calibre 22 G x 20 a 25 cm de longitud y calibre 18 G x 20 a 25 cm de longitud, con su respectiva guía metálica, con estiletes flexibles, uno por cada aguja.
- Tubo de drenaje con conector luer lock calibre 14 Fr x 30 cm de longitud u otro sistema que permita la introducción y extracción del catéter, con sistema de fijación a la piel.
Equipo.</t>
  </si>
  <si>
    <t>EQUIPO PARA NEFROSTOMÍA PERCUTÁNEA. CONSTA DE:
- CATÉTER MALECOT DE POLIURETANO RADIOPACO, CALIBRE 14 FR X 30 A 35 CM DE LONGITUD.
- GUÍA METÁLICA DE 0.038” (0.097 MM.) DE DIÁMETRO, Y 80 CM DE LONGITUD CON PUNTA DE SEGURIDAD EN “J”.
- DILATADORES RADIOPAC</t>
  </si>
  <si>
    <t>EQUIPO PARA PROCEDIMIENTOS UROLÓGICOS; CONSTA DE:
CATÉTER URETERAL RADIOPACO DOBLE “J”, DE POLIURETANO, CALIBRE 4.8 FR.
LONGITUD:
22 CM
GUÍA METÁLICA DE ALAMBRE AFINADO, CON PUNTA RECTA FLEXIBLE. LONGITUD 70 CM. CALIBRE 0.035” (0.089 MM) Ó 0.038” (0.097 M</t>
  </si>
  <si>
    <t>060 345 0586</t>
  </si>
  <si>
    <t>EQUIPO PARA PROCEDIMIENTOS UROLÓGICOS; CONSTA DE:
CATÉTER URETERAL RADIOPACO DOBLE “J”, DE POLIURETANO, CALIBRE 5 FR.
LONGITUD:
24 CM
GUÍA METÁLICA DE ALAMBRE AFINADO, CON PUNTA RECTA FLEXIBLE. LONGITUD 70 CM. CALIBRE 0.035” (0.089 MM) Ó 0.038” (0.097 MM)</t>
  </si>
  <si>
    <t>060 345 0594</t>
  </si>
  <si>
    <t>EQUIPO PARA PROCEDIMIENTOS UROLÓGICOS; CONSTA DE:
CATÉTER URETERAL RADIOPACO DOBLE “J”, DE POLIURETANO, CALIBRE 5 FR.
LONGITUD:
26 CM
GUÍA METÁLICA DE ALAMBRE AFINADO, CON PUNTA RECTA FLEXIBLE. LONGITUD 70 CM. CALIBRE 0.035” (0.089 MM) Ó 0.038” (0.097 MM)</t>
  </si>
  <si>
    <t>EQUIPO PARA PROCEDIMIENTOS UROLÓGICOS; CONSTA DE:
CATÉTER URETERAL RADIOPACO DOBLE “J”, DE POLIURETANO, CALIBRE 6 FR.
LONGITUD:
24 CM
GUÍA METÁLICA DE ALAMBRE AFINADO, CON PUNTA RECTA FLEXIBLE. LONGITUD 70 CM. CALIBRE 0.035” (0.089 MM) Ó 0.038” (0.097 MM)</t>
  </si>
  <si>
    <t xml:space="preserve">EQUIPO PARA PROCEDIMIENTOS UROLÓGICOS; CONSTA DE:
CATÉTER URETERAL RADIOPACO DOBLE “J”, DE POLIURETANO, CALIBRE 7 FR.
LONGITUD:
26 CM
GUÍA METÁLICA DE ALAMBRE AFINADO, CON PUNTA RECTA FLEXIBLE. LONGITUD 70 CM. CALIBRE 0.035” (0.089 MM) Ó 0.038” (0.097 MM) </t>
  </si>
  <si>
    <t>PAQUETE 31</t>
  </si>
  <si>
    <t>060 345 1360</t>
  </si>
  <si>
    <t>060 345 1378</t>
  </si>
  <si>
    <t xml:space="preserve">EQUIPO PARA VENOCLISIS.
EN FORMA DE MARIPOSA (PEDIÁTRICO), DE PLÁSTICO.
ESTÉRIL Y DESECHABLE.
CONSTA DE: TUBO, ADAPTADOR Y MARIPOSA.
CALIBRE DE LA AGUJA:
21 G.
EQUIPO.
</t>
  </si>
  <si>
    <t>060 345 1386</t>
  </si>
  <si>
    <t xml:space="preserve">EQUIPO PARA VENOCLISIS.
EN FORMA DE MARIPOSA (PEDIÁTRICO), DE PLÁSTICO.
ESTÉRIL Y DESECHABLE.
CONSTA DE: TUBO, ADAPTADOR Y MARIPOSA.
CALIBRE DE LA AGUJA:
23 G.
EQUIPO.
</t>
  </si>
  <si>
    <t>060 345 1394</t>
  </si>
  <si>
    <t xml:space="preserve">EQUIPO PARA VENOCLISIS.
EN FORMA DE MARIPOSA (PEDIÁTRICO), DE PLÁSTICO.
ESTÉRIL Y DESECHABLE.
CONSTA DE: TUBO, ADAPTADOR Y MARIPOSA.
CALIBRE DE LA AGUJA:
25 G.
EQUIPO.
</t>
  </si>
  <si>
    <t>060 345 1352</t>
  </si>
  <si>
    <t xml:space="preserve">EQUIPO PARA ALIMENTACIÓN ENTERAL. DE CLORURO DE POLIVINILO (PVC) DE 500 ML, CONSTA DE:
BOLSA CON ASA U ORIFICIO PARA COLGARSE Y UNA ABERTURA CON UN DISPOSITIVO QUE PERMITA LLENARLA Y OBTURARLA, GRADUACIONES CADA 50 ML, CÁMARA Y TUBO DE CONEXIÓN INTEGRADOS, CON DISPOSITIVO CONTROLADOR DE FLUJO Y OBTURADOR CONECTOR Y PROTECTOR DEL CONECTOR. DESECHABLE.
EQUIPO.
</t>
  </si>
  <si>
    <t>PAQUETE 32</t>
  </si>
  <si>
    <t>060 339 0105</t>
  </si>
  <si>
    <t>PAQUETE 33</t>
  </si>
  <si>
    <t>060 130 0023</t>
  </si>
  <si>
    <t>060 999 0915</t>
  </si>
  <si>
    <t>CUBREBOCA RESPIRADOR PLEGABLE PROTECCION RESPIRATORIA CONTRA LA GRAN MAYORIA DE POLVOS Y PARTICULAS CON CLIC METALICO DE ALUMINIO TELA NO TEJIDA DE POLIPROPILENO Y POLIESTER. PIEZA</t>
  </si>
  <si>
    <t>060 439 0062</t>
  </si>
  <si>
    <t>060 439 0070</t>
  </si>
  <si>
    <t>060 439 0088</t>
  </si>
  <si>
    <t>PAQUETE 34</t>
  </si>
  <si>
    <t>060 999 0069</t>
  </si>
  <si>
    <t>PAQUETE 35</t>
  </si>
  <si>
    <t>060 371 2472</t>
  </si>
  <si>
    <t>060 371 2480</t>
  </si>
  <si>
    <t>060 371 2498</t>
  </si>
  <si>
    <t>060 371 2506</t>
  </si>
  <si>
    <t>060 371 2514</t>
  </si>
  <si>
    <t xml:space="preserve">ESPONJAS NEUROQUIRÚRGICAS.
DE ALGODÓN PRENSADO O RAYÓN NO TEJIDO, CON MARCA RADIOPACA. ESTÉRILES.
MEDIDAS:
76.0 X 76.0 MM.
ENVASE CON 10 PIEZAS.
</t>
  </si>
  <si>
    <t>PAQUETE 36</t>
  </si>
  <si>
    <t>060 400 0067</t>
  </si>
  <si>
    <t>060 400 0208</t>
  </si>
  <si>
    <t>060 400 0091</t>
  </si>
  <si>
    <t>060 400 0125</t>
  </si>
  <si>
    <t>060 400 0133</t>
  </si>
  <si>
    <t xml:space="preserve">EXPANSORES DE PIEL, DE SILICÓN GRADO MÉDICO.
FORMA REDONDA, CON VÁLVULA REMOTA.
VOLUMEN:
450 - 500 ML.
PIEZA.
</t>
  </si>
  <si>
    <t>060 400 0141</t>
  </si>
  <si>
    <t>PAQUETE 37</t>
  </si>
  <si>
    <t>060 436 0677</t>
  </si>
  <si>
    <t>060 436 0669</t>
  </si>
  <si>
    <t>PAQUETE 38</t>
  </si>
  <si>
    <t>060 456 0078</t>
  </si>
  <si>
    <t>GUANTE P/USO EN LABORATORIO  TAM. CHICO AMBIDIESTRO  NO ESTERIL  DESECH.  LATEX NATURAL. ESPESOR EN YEMA Y PALMA 0.08 M CAJA CON 100</t>
  </si>
  <si>
    <t>060 456 0094</t>
  </si>
  <si>
    <t>060 456 0086</t>
  </si>
  <si>
    <t>060 456 0367</t>
  </si>
  <si>
    <t>060 456 0045</t>
  </si>
  <si>
    <t>060 456 0037</t>
  </si>
  <si>
    <t>PAQUETE 39</t>
  </si>
  <si>
    <t>060 463 0707</t>
  </si>
  <si>
    <t>060 463 0681</t>
  </si>
  <si>
    <t>060 463 0699</t>
  </si>
  <si>
    <t>060 463 1473</t>
  </si>
  <si>
    <t xml:space="preserve">GUIA PARA CATÉTER URETERAL, DE ALAMBRE EN ESPIRAL, DE ACERO AFINADO, CON CUBIERTA HIDROFÍLICA, CALIBRE 0.018” (0.45 MM), LONGITUD 145 CM, PUNTA RECTA.
PIEZA.
</t>
  </si>
  <si>
    <t>060 463 1507</t>
  </si>
  <si>
    <t xml:space="preserve">GUIA PARA CATÉTER URETERAL, DE ALAMBRE EN ESPIRAL, DE ACERO AFINADO, CON CUBIERTA HIDROFÍLICA, CALIBRE 0.032” (0.81 MM), LONGITUD 145 A 150 CM. PUNTA RECTA FLEXIBLE DE 3 CM.
ESTÉRIL Y DESECHABLE.
PIEZA.
</t>
  </si>
  <si>
    <t>060 463 1820</t>
  </si>
  <si>
    <t>060 463 1838</t>
  </si>
  <si>
    <t>060 463 2216</t>
  </si>
  <si>
    <t>060 463 2174</t>
  </si>
  <si>
    <t xml:space="preserve">GUIAS MICROGUÍA.
CUERDA GUÍA PARA EMBOLIZACIÓN ENDOVASCULAR INTRACRANEAL EN ALEACIÓN DE ACERO INOXIDABLE 304V  O SCITANIUM, CON RECUBRIMIENTO HIDROFÍLICO, RADIOPACA, PUNTA PREFORMABLE Y DIÁMETRO DE 0.010” (0.0254 MM) Y LONGITUD TOTAL DE 200 A 205 CM, COMPATIBLE O NO CON EL SISTEMA DE INTERCAMBIO DE CATÉTERES. TIPO DE PUNTA:
BLANDA.
PIEZA.
</t>
  </si>
  <si>
    <t>060 463 2182</t>
  </si>
  <si>
    <t xml:space="preserve">GUIAS MICROGUÍA.
CUERDA GUÍA PARA EMBOLIZACIÓN ENDOVASCULAR INTRACRANEAL EN ALEACIÓN DE ACERO INOXIDABLE 304V  O SCITANIUM, CON RECUBRIMIENTO HIDROFÍLICO, RADIOPACA, PUNTA PREFORMABLE Y DIÁMETRO DE 0.010” (0.0254 MM) Y LONGITUD TOTAL DE 200 A 205 CM, COMPATIBLE O NO CON EL SISTEMA DE INTERCAMBIO DE CATÉTERES. TIPO DE PUNTA:
SUAVE.
PIEZA.
</t>
  </si>
  <si>
    <t>060 463 2190</t>
  </si>
  <si>
    <t xml:space="preserve">060 463 0863
</t>
  </si>
  <si>
    <t>060 463 0889</t>
  </si>
  <si>
    <t>PAQUETE 40</t>
  </si>
  <si>
    <t>060 483 0091</t>
  </si>
  <si>
    <t>HOJA PARA BISTURI Nº 10  DE ACERO INOXIDABLE ESTERIL Y DESECHABLE. CAJA CON 100 PIEZAS.</t>
  </si>
  <si>
    <t>060 483 0125</t>
  </si>
  <si>
    <t>HOJA PARA BISTURI Nº 11  DE ACERO INOXIDABLE ESTERIL Y DESECHABLE. CAJA CON 100 PIEZAS.</t>
  </si>
  <si>
    <t>060 483 0117</t>
  </si>
  <si>
    <t>HOJA PARA BISTURI Nº 12  DE ACERO INOXIDABLE ESTERIL Y DESECHABLE. CAJA CON 100 PIEZAS.</t>
  </si>
  <si>
    <t>060 483 0141</t>
  </si>
  <si>
    <t>HOJA PARA BISTURI Nº 15  DE ACERO INOXIDABLE ESTERIL Y DESECHABLE. CAJA CON 100 PIEZAS.</t>
  </si>
  <si>
    <t>060 483 0133</t>
  </si>
  <si>
    <t>HOJA PARA BISTURI Nº 20  DE ACERO INOXIDABLE ESTERIL Y DESECHABLE.  CAJA CON 100 PIEZAS.</t>
  </si>
  <si>
    <t>060 483 0158</t>
  </si>
  <si>
    <t>HOJA PARA BISTURI Nº 21  DE ACERO INOXIDABLE ESTERIL Y DESECHABLE.  CAJA CON 100 PIEZAS.</t>
  </si>
  <si>
    <t>060 483 0174</t>
  </si>
  <si>
    <t>HOJA PARA BISTURI Nº 23  DE ACERO INOXIDABLE ESTERIL Y DESECHABLE.  CAJA CON 100 PIEZAS.</t>
  </si>
  <si>
    <t>PAQUETE 41</t>
  </si>
  <si>
    <t>060 550 2590</t>
  </si>
  <si>
    <t>060 550 0404</t>
  </si>
  <si>
    <t>060 550 0016</t>
  </si>
  <si>
    <t>060 550 0792</t>
  </si>
  <si>
    <t>060 550 0867</t>
  </si>
  <si>
    <t>060 550 0842</t>
  </si>
  <si>
    <t>060 550 0859</t>
  </si>
  <si>
    <t>060 550 0784</t>
  </si>
  <si>
    <t>060 550 1014</t>
  </si>
  <si>
    <t>060 550 2699</t>
  </si>
  <si>
    <t>Jeringa desechable para aplicar vacuna contra Hepatitis “B”, capacidad 1.0 ml, graduada en décimas de milímetros con dos agujas:
Una de calibre 20 x 32 para cargar la jeringa con el biológico y otra de calibre 25 x 16 para aplicar la vacuna con émbolo que permite la inutilización de la misma después de su uso.
Con la leyenda “Vacunación Universal”.
Caja incinerable con 50 jeringas.</t>
  </si>
  <si>
    <t>060 550 2707</t>
  </si>
  <si>
    <t>Jeringa desechable para aplicar 0.25 ml de vacuna Antiinfluenza; capacidad de 0.5 ml, graduada en décimas de ml (0.25 ml), con dos agujas:
Una de calibre 20 x 32 mm para cargar la jeringa con el biológico y otra de calibre 23 x 25 mm para aplicar la vacuna; con émbolo que permita la inutilización de la misma después de su uso.
Con la leyenda “Vacunación Universal”.
Caja incinerable con 50  Piezas.</t>
  </si>
  <si>
    <t>060 550 2715</t>
  </si>
  <si>
    <t>Jeringa desechable para aplicar 0.5 ml de las vacunas: antiinfluenza en adultos; DPT + hepatitis B + hib; DPT, y toxoide tetánico; capacidad de 0.5 ml, graduada en décimas de ml, con dos agujas:
Una de calibre 20 x 32 mm para cargar la jeringa con el biológico y otra de calibre 22 x 32 mm para aplicar la vacuna; con émbolo que permita la inutilización de la misma después de su uso.
Con la leyenda “Vacunación Universal”.
Caja incinerable con 50 Piezas.</t>
  </si>
  <si>
    <t>060 550 0685</t>
  </si>
  <si>
    <t>060 550 2723</t>
  </si>
  <si>
    <t>060 550 2657</t>
  </si>
  <si>
    <t>060 550 0677</t>
  </si>
  <si>
    <t>060 550 0370</t>
  </si>
  <si>
    <t>PAQUETE 42</t>
  </si>
  <si>
    <t>060 841 0536</t>
  </si>
  <si>
    <t>060 602 0303</t>
  </si>
  <si>
    <t>PAQUETE 43</t>
  </si>
  <si>
    <t>060 999 0009</t>
  </si>
  <si>
    <t>060 999 0010</t>
  </si>
  <si>
    <t>MASCARILLA FACIAL TRANSPARENTE PARA ANESTESIA Nº 0. PIEZA</t>
  </si>
  <si>
    <t>060 999 0011</t>
  </si>
  <si>
    <t>MASCARILLA FACIAL TRANSPARENTE PARA ANESTESIA Nº 1. PIEZA</t>
  </si>
  <si>
    <t>060 999 0012</t>
  </si>
  <si>
    <t>MASCARILLA FACIAL TRANSPARENTE PARA ANESTESIA Nº 2.  PIEZA</t>
  </si>
  <si>
    <t>060 999 0013</t>
  </si>
  <si>
    <t xml:space="preserve">MASCARILLA FACIAL TRANSPARENTE PARA ANESTESIA Nº 3. PIEZA </t>
  </si>
  <si>
    <t>060 999 0170</t>
  </si>
  <si>
    <t xml:space="preserve">MASCARILLA INFLABLE CON DOBLE VIA QUE PERMITE ACCESO A LA VIA AEREA Y VIA DIGESTIVA Y PROPORCIONA UNA MEJOR PROTECCION. PERMITE SU USO CON VENTILACION POSITIVA SIN PERDER EL SELLO CON TUBO DE FORMA ELIPTICA SEMIRRIGIDO Y ANTOMICAMENTE CURVO NUMERO 3. PIEZA </t>
  </si>
  <si>
    <t>060 999 0171</t>
  </si>
  <si>
    <t xml:space="preserve">MASCARILLA INFLABLE CON DOBLE VIA QUE PERMITE ACCESO A LA VIA AEREA Y VIA DIGESTIVA Y PROPORCIONA UNA MEJOR PROTECCION. PERMITE SU USO CON VENTILACION POSITIVA SIN PERDER EL SELLO CON TUBO DE FORMA ELIPTICA SEMIRRIGIDO Y ANTOMICAMENTE CURVO NUMERO 4. PIEZA </t>
  </si>
  <si>
    <t>060 999 0172</t>
  </si>
  <si>
    <t xml:space="preserve">MASCARILLA INFLABLE CON DOBLE VIA QUE PERMITE ACCESO A LA VIA AEREA Y VIA DIGESTIVA Y PROPORCIONA UNA MEJOR PROTECCION. PERMITE SU USO CON VENTILACION POSITIVA SIN PERDER EL SELLO CON TUBO DE FORMA ELIPTICA SEMIRRIGIDO Y ANTOMICAMENTE CURVO NUMERO 5. PIEZA  </t>
  </si>
  <si>
    <t>MASCARILLA LARINGEA DESECHABLE NEONATAL  NO. 2. PIEZA</t>
  </si>
  <si>
    <t>MASCARILLA LARINGEA NEONATAL MASCARILLA LARINGEA DESECHABLE NEONATAL TAMAÑO  0  DESECHABLE CON SISTEMA DE ACOLCHONAMIENTO. PIEZA</t>
  </si>
  <si>
    <t>MASCARILLA LARINGEA NO. 1. PIEZA</t>
  </si>
  <si>
    <t>MASCARILLA LARINGEA NO. 1.5  PIEZA</t>
  </si>
  <si>
    <t>MASCARILLA LARINGEA NO. 2. PIEZA</t>
  </si>
  <si>
    <t>MASCARILLA LARINGEA NO. 2 ½. PIEZA</t>
  </si>
  <si>
    <t>MASCARILLA LARINGEA NO. 3. PIEZA</t>
  </si>
  <si>
    <t>MASCARILLA LARINGEA NO. 4. PIEZA</t>
  </si>
  <si>
    <t xml:space="preserve">MASCARILLA NEONATAL CON RESERVORIO. PIEZA </t>
  </si>
  <si>
    <t>060 999 0131</t>
  </si>
  <si>
    <t>MASCARILLA NEONATAL NASAL DE MEDIANA CONCENTRACION PARA ADMINISTRACION DE OXIGENO TRANSPARENTE DE VINIL CON TUBO DE OXIGINO LATERALES ELIMINADORES DE CO2 ELASTICO AJUSTABLE CON CONECTOR UNIVERSAL. PIEZA</t>
  </si>
  <si>
    <t>060 999 0231</t>
  </si>
  <si>
    <t>PAQUETE 44</t>
  </si>
  <si>
    <t>060 626 0057</t>
  </si>
  <si>
    <t>060 626 0065</t>
  </si>
  <si>
    <t>060 626 0040</t>
  </si>
  <si>
    <t>060 626 0024</t>
  </si>
  <si>
    <t>060 626 0032</t>
  </si>
  <si>
    <t>060 626 0073</t>
  </si>
  <si>
    <t>060 626 0081</t>
  </si>
  <si>
    <t xml:space="preserve">MEDIAS ANTIEMBÓLICAS ELÁSTICAS DE COMPRESIÓN MEDIANA, PARA MIEMBROS INFERIORES. HASTA LA RODILLA. TALLAS:
MEDIANA. ENVASE CON UN PAR.
</t>
  </si>
  <si>
    <t>060 626 0099</t>
  </si>
  <si>
    <t xml:space="preserve">MEDIAS ANTIEMBÓLICAS ELÁSTICAS DE COMPRESIÓN MEDIANA, PARA MIEMBROS INFERIORES.
HASTA LA RODILLA.
TALLAS:
GRANDE.
ENVASE CON UN PAR.
</t>
  </si>
  <si>
    <t>060 626 0016</t>
  </si>
  <si>
    <t>PAQUETE 45</t>
  </si>
  <si>
    <t>060 999 0335</t>
  </si>
  <si>
    <t>OLIVAS DE 3MM PARA EQUIPOS DE EMISIONES OTOACUSTICAS (ERC) . PIEZA</t>
  </si>
  <si>
    <t>060 999 0336</t>
  </si>
  <si>
    <t>OLIVAS DE 4 MM PARA EQUIPOS DE EMISIONES OTOACUSTICAS (ERC) . PIEZA</t>
  </si>
  <si>
    <t>060 999 0341</t>
  </si>
  <si>
    <t>060 999 0342</t>
  </si>
  <si>
    <t>PAQUETE 46</t>
  </si>
  <si>
    <t>060 681 0059</t>
  </si>
  <si>
    <t>060 681 0042</t>
  </si>
  <si>
    <t>060 999 0263</t>
  </si>
  <si>
    <t>PAQUETE 47</t>
  </si>
  <si>
    <t>SISTEMA DE SUCCION CERRADO DESECHABLE PARA CIRCUITO DE VENTILACION MECANINCO NEONATAL DE 5 FRANCH CON CONECTOR EN "Y" PIEZA</t>
  </si>
  <si>
    <t>SISTEMA DE SUCCION CERRADO DESECHABLE PARA CIRCUITO DE VENTILACION MECANINCO NEONATAL DE 6 FRANCH CON CONECTOR EN "Y" PIEZA</t>
  </si>
  <si>
    <t>060 345 3168</t>
  </si>
  <si>
    <t xml:space="preserve">SISTEMA DE SUCCIÓN, CERRADO, PARA PACIENTE CON TRAQUEOSTOMÍA, CONECTADO A VENTILADOR, 14 FR, CONTIENE:
UN TUBO DE SUCCIÓN DE CLORURO DE POLIVINILO, DE 30.5 CM DE LARGO, MARCA TOPE A 4.5 CM.
DOS ORIFICIOS LATERALES EN LA PUNTA PROXIMAL DEL TUBO, ENVUELTO EN UNA CAMISA DE POLIETILENO TRANSPARENTE, ENSAMBLADA A UNA PIEZA EN FORMA DE “T”, TRANSPARENTE, CON PUERTO PARA IRRIGACIÓN, CONEXIONES CÓNICAS LATERALES, ENTRADA MACHO DE 22 MM DE DIÁMETRO EXTERNO Y UNA CONEXIÓN CÓNICA CON ENTRADA HEMBRA DE 16 MM DE DIÁMETRO INTERNO EN LA PARTE CENTRAL, EN SU EXTREMO DISTAL SE ENCUENTRA ENSAMBLADA LA VÁLVULA PARA CONTROLAR LA SUCCIÓN, CON CONEXIÓN ESTRIADA UNIVERSAL.
INCLUYE CONECTOR DE TUBO CORRUGADO, CONECTOR GIRATORIO Y ETIQUETA DE IDENTIFICACIÓN PARA CONTROL.
ESTÉRIL Y DESECHABLE.
PIEZA.
</t>
  </si>
  <si>
    <t>060 345 3176</t>
  </si>
  <si>
    <t xml:space="preserve">SISTEMA DE SUCCIÓN, CERRADO, PARA PACIENTE CON TRAQUEOSTOMÍA, CONECTADO A VENTILADOR, 16 FR, CONTIENE:
UN TUBO DE SUCCIÓN DE CLORURO DE POLIVINILO, DE 30.5 CM DE LARGO, MARCA TOPE A 4.5 CM.
DOS ORIFICIOS LATERALES EN LA PUNTA PROXIMAL DEL TUBO, ENVUELTO EN UNA CAMISA DE POLIETILENO TRANSPARENTE, ENSAMBLADA A UNA PIEZA EN FORMA DE “T”, TRANSPARENTE, CON PUERTO PARA IRRIGACIÓN, CONEXIONES CÓNICAS LATERALES, ENTRADA MACHO DE 22 MM DE DIÁMETRO EXTERNO Y UNA CONEXIÓN CÓNICA CON ENTRADA HEMBRA DE 16 MM DE DIÁMETRO INTERNO EN LA PARTE CENTRAL, EN SU EXTREMO DISTAL SE ENCUENTRA ENSAMBLADA LA VÁLVULA PARA CONTROLAR LA SUCCIÓN, CON CONEXIÓN ESTRIADA UNIVERSAL.
INCLUYE CONECTOR DE TUBO CORRUGADO, CONECTOR GIRATORIO Y ETIQUETA DE IDENTIFICACIÓN PARA CONTROL.
ESTÉRIL Y DESECHABLE.
PIEZA.
</t>
  </si>
  <si>
    <t>060 820 0366</t>
  </si>
  <si>
    <t xml:space="preserve">SISTEMA PARA ADMINISTRACIÓN DE PRESIÓN POSITIVA CONTINUA POR VÍA NASAL. CONTIENE:
- UNA CÁNULA NASAL.
- DOS CODOS PARA CONEXIÓN.
- UN PUERTO PARA MONITORIZACIÓN.
- DOS TUBOS DE FLUJO SUAVE DE 180 CM DE LONGITUD.
- UNA LÍNEA PARA MONITORIZACIÓN DE LA PRESIÓN.
- UN GORRO.
- UNA CINTA DE VELCRO.
ESTÉRIL Y DESECHABLE.
TAMAÑO:
NEONATAL.
PIEZA.
</t>
  </si>
  <si>
    <t>060 820 0374</t>
  </si>
  <si>
    <t xml:space="preserve">SISTEMA PARA ADMINISTRACIÓN DE PRESIÓN POSITIVA CONTINUA POR VÍA NASAL. CONTIENE:
- UNA CÁNULA NASAL.
- DOS CODOS PARA CONEXIÓN.
- UN PUERTO PARA MONITORIZACIÓN.
- DOS TUBOS DE FLUJO SUAVE DE 180 CM DE LONGITUD.
- UNA LÍNEA PARA MONITORIZACIÓN DE LA PRESIÓN.
- UN GORRO.
- UNA CINTA DE VELCRO.
ESTÉRIL Y DESECHABLE.
TAMAÑO:
NO. 2.
PIEZA.
</t>
  </si>
  <si>
    <t>060 820 0382</t>
  </si>
  <si>
    <t>060 820 0390</t>
  </si>
  <si>
    <t>PAQUETE 48</t>
  </si>
  <si>
    <t>060 999 0245</t>
  </si>
  <si>
    <t xml:space="preserve">SONDA DE ASPIRACION CON TRAMPA 10 FR. PIEZA </t>
  </si>
  <si>
    <t>060 167 8758</t>
  </si>
  <si>
    <t>SONDA PARA ALIMENTACION  DE PLASTICO TRANSPARENTE  ESTERIL Y DESECHABLE  CALIBRE 8 FR CON ORIFICIO EN EL EXTREMO PROXIMAL Y OTRO EN LOS PRIMEROS. PIEZA</t>
  </si>
  <si>
    <t>060 168 9268</t>
  </si>
  <si>
    <t>060 999 0929</t>
  </si>
  <si>
    <t>SONDA PARA ASPIRACION YANKAUER desechable</t>
  </si>
  <si>
    <t>060 168 9391</t>
  </si>
  <si>
    <t>060 167 9854</t>
  </si>
  <si>
    <t>060 167 9862</t>
  </si>
  <si>
    <t>060 168 9789</t>
  </si>
  <si>
    <t>060 168 9797</t>
  </si>
  <si>
    <t>060 168 9805</t>
  </si>
  <si>
    <t>060 168 9813</t>
  </si>
  <si>
    <t>060 168 9755</t>
  </si>
  <si>
    <t>060 168 9730</t>
  </si>
  <si>
    <t>060 168 9748</t>
  </si>
  <si>
    <t>SONDA PARA DRENAJE URINARIO DE LÁTEX, CON GLOBO DE AUTORRETENCIÓN DE 30 ML CON VÁLVULA PARA JERINGA. ESTÉRIL Y DESECHABLE.TIPO: FOLEY DE DOS VÍAS. CALIBRE: 14 FR. PIEZA.</t>
  </si>
  <si>
    <t>060 168 9763</t>
  </si>
  <si>
    <t>060 168 9672</t>
  </si>
  <si>
    <t xml:space="preserve">SONDA PARA DRENAJE URINARIO DE LÁTEX, CON GLOBO DE AUTORRETENCIÓN DE 5 ML CON VÁLVULA PARA JERINGA. ESTÉRIL Y DESECHABLE.TIPO: FOLEY DE DOS VÍAS. CALIBRE: 24 FR. PIEZA.
</t>
  </si>
  <si>
    <t>060 168 9599</t>
  </si>
  <si>
    <t>060 168 9607</t>
  </si>
  <si>
    <t>060 164 0022</t>
  </si>
  <si>
    <t>060 164 0014</t>
  </si>
  <si>
    <t>060 164 4610</t>
  </si>
  <si>
    <t>060 164 4628</t>
  </si>
  <si>
    <t>060 168 9821</t>
  </si>
  <si>
    <t>060 166 0780</t>
  </si>
  <si>
    <t>060 166 0798</t>
  </si>
  <si>
    <t>060 166 0814</t>
  </si>
  <si>
    <t>060 166 0822</t>
  </si>
  <si>
    <t>060 166 0806</t>
  </si>
  <si>
    <t>060 830 7112</t>
  </si>
  <si>
    <t>SONDA PARA YEYUNOSTOMIA, ESPECIAL PARA NUTRICION A LARGO PLAZO. DESECHABLE. LONGITUD: 120 CM , CALIBRE: 16 FR. PIEZA.</t>
  </si>
  <si>
    <t>060 999 0038</t>
  </si>
  <si>
    <t>SONDA PEZZER N¯ 16 . PIEZA</t>
  </si>
  <si>
    <t>SONDA PEZZER N¯ 18 . PIEZA</t>
  </si>
  <si>
    <t>060 999 0040</t>
  </si>
  <si>
    <t>SONDA PEZZER N¯ 20 . PIEZA</t>
  </si>
  <si>
    <t>SONDA PEZZER NO. 36 . PIEZA</t>
  </si>
  <si>
    <t>060 168 9771</t>
  </si>
  <si>
    <t>060 953 3252</t>
  </si>
  <si>
    <t>060 830 0273</t>
  </si>
  <si>
    <t>060 830 0307</t>
  </si>
  <si>
    <t>PAQUETE 49</t>
  </si>
  <si>
    <t>060 841 3282</t>
  </si>
  <si>
    <t>SUTURA CATGUT CRÓMICO CON AGUJA.
LONGITUD DE LA HEBRA:                               CALIBRE DE LA SUTURA:                            CARACTERÍSTICAS
                                                                                                                                                         DE LA AGUJA:
30 cm.                                                                        4-0                                                      1/4 CÍRCULO, DOBLE  ARMADO, ´                                                                                                                                                ESPATULADA DE (7-9.5 MM).  ENVASE CON 12 PIEZAS</t>
  </si>
  <si>
    <t>060 841 4264</t>
  </si>
  <si>
    <t>SUTURA CATGUT SIMPLE CON AGUJA.
LONGITUD DE LA HEBRA:                      CALIBRE DE LA SUTURA:                                   CARACTERÍSTICAS
                                                                                                                                                          DE LA AGUJA:
68 A 75 CM.                                                                   3-0                                                        1/2 CÍRCULO, AHUSADA
                                                                                                                                                             (35-37 MM).                ENVASE CON 12 PIEZAS</t>
  </si>
  <si>
    <t>060 841 1393</t>
  </si>
  <si>
    <t>SUTURA CATGUT SIMPLE CON AGUJA.
LONGITUD DE LA HEBRA:                      CALIBRE DE LA SUTURA:                                   CARACTERÍSTICAS
                                                                                                                                                          DE LA AGUJA:
68 A 75 CM.                                                                  2-0                                                    1/2 CÍRCULO, AHUSADA
                                                                                                                                                             (25-27 MM).           ENVASE CON 12 PIEZAS</t>
  </si>
  <si>
    <t>060 841 4249</t>
  </si>
  <si>
    <t>SUTURA CATGUT SIMPLE, SIN AGUJA.
LONGITUD DE LA HEBRA:                      CALIBRE DE LA SUTURA:                                   
135-150 CM.                                                                   3-0                                                        
ENVASE CON 12 PIEZAS</t>
  </si>
  <si>
    <t>060 841 4231</t>
  </si>
  <si>
    <t>SUTURA CATGUT SIMPLE, SIN AGUJA.
LONGITUD DE LA HEBRA:                      CALIBRE DE LA SUTURA:                                   
135-150 CM.                                                                  2-0                                                        
ENVASE CON 12 PIEZAS</t>
  </si>
  <si>
    <t>060 842 0253</t>
  </si>
  <si>
    <t xml:space="preserve">SUTURA DE MONOFILAMENTO SINTÉTICO ABSORBIBLE DE COPOLÍMERO DE GLICOLIDA Y ÉPSILON-CAPROLACTONA, CON COLOR.
LONGITUD DE LA HEBRA:                      CALIBRE DE LA SUTURA:                                   CARACTERÍSTICAS
                                                                                                                                                          DE LA AGUJA:
45 CM                                                                            5-0                                                       REVERSO CORTANTE                      ENVASE CON 12 PIEZAS                                                                                                    3/8 CÍRCULO DE  (19MM).     </t>
  </si>
  <si>
    <t>060 842 0261</t>
  </si>
  <si>
    <t xml:space="preserve">SUTURA DE MONOFILAMENTO SINTÉTICO ABSORBIBLE DE COPOLÍMERO DE GLICOLIDA Y ÉPSILON-CAPROLACTONA, CON COLOR.
LONGITUD DE LA HEBRA:                      CALIBRE DE LA SUTURA:                                   CARACTERÍSTICAS
                                                                                                                                                          DE LA AGUJA:
45 CM                                                                            4-0                                                       REVERSO CORTANTE                      ENVASE CON 12 PIEZAS                                                                                                    3/8 CÍRCULO DE  (19MM).     </t>
  </si>
  <si>
    <t>060 842 0295</t>
  </si>
  <si>
    <t xml:space="preserve">SUTURA DE MONOFILAMENTO SINTÉTICO ABSORBIBLE DE COPOLÍMERO DE GLICOLIDA Y ÉPSILON-CAPROLACTONA, CON COLOR.
LONGITUD DE LA HEBRA:                      CALIBRE DE LA SUTURA:                                   CARACTERÍSTICAS
                                                                                                                                                          DE LA AGUJA:
70 CM                                                                            3-0                                                        REVERSO CORTANTE                    ENVASE CON 36  PIEZAS                                                                                                     3/8 CÍRCULO DE (24MM).     </t>
  </si>
  <si>
    <t>060 842 0329</t>
  </si>
  <si>
    <t xml:space="preserve">SUTURA DE MONOFILAMENTO SINTÉTICO ABSORBIBLE DE COPOLÍMERO DE GLICOLIDA Y ÉPSILON-CAPROLACTONA, CON COLOR.
LONGITUD DE LA HEBRA:                      CALIBRE DE LA SUTURA:                                   CARACTERÍSTICAS
                                                                                                                                                          DE LA AGUJA:
70 CM                                                                            2-0                                                        AHUSADA 1/2 CÍRCULO                      ENVASE CON 36 PIEZAS                                                                                                                  (35-36MM).     </t>
  </si>
  <si>
    <t>060 842 0436</t>
  </si>
  <si>
    <t xml:space="preserve">SUTURA DE MONOFILAMENTO SINTÉTICO ABSORBIBLE DE COPOLÍMERO DE GLICOLIDA Y ÉPSILON-CAPROLACTONA, CON COLOR.
LONGITUD DE LA HEBRA:                      CALIBRE DE LA SUTURA:                                   CARACTERÍSTICAS
                                                                                                                                                          DE LA AGUJA:
70 CM                                                                            2-0                                                        AHUSADA 1/2 CÍRCULO                      ENVASE CON 36  PIEZAS                                                                                                                  (25 A 26MM).     </t>
  </si>
  <si>
    <t>060 842 0220</t>
  </si>
  <si>
    <t xml:space="preserve">SUTURA DE POLIÉSTER BLANCO TRENZADO, DOBLE ARMADO, CON AGUJA ESPATULADA DE 1/4 DE CÍRCULO, LONGITUD DE LA AGUJA DE 8 A 13 MM, LONGITUD DE LA HEBRA 45 CM.
CALIBRE 5-0.
ENVASE CON 12 PIEZAS.
</t>
  </si>
  <si>
    <t>060 841 0643</t>
  </si>
  <si>
    <t xml:space="preserve">SUTURA SEDA NEGRA TRENZADA CON AGUJA..
LONGITUD DE LA HEBRA:                      CALIBRE DE LA SUTURA:                                   CARACTERÍSTICAS
                                                                                                                                                          DE LA AGUJA:
75 CM.                                                                         2-0                                                       1/2 CÍRCULO, AHUSADA
                                                                                                                                                          (35-37 MM ).             ENVASE CON 12 PIEZAS                                                         </t>
  </si>
  <si>
    <t>060 841 0700</t>
  </si>
  <si>
    <t xml:space="preserve">SUTURA SEDA NEGRA TRENZADA CON AGUJA..
LONGITUD DE LA HEBRA:                      CALIBRE DE LA SUTURA:                                   CARACTERÍSTICAS
                                                                                                                                                          DE LA AGUJA:
45 CM.                                                                         4-0                                                  3/8 CÍRCULO, DOBLE ARMADO
                                                                                                                                                     REVERSO CORTANTE            ENVASE CON 12 PIEZAS                                                                                                                 DE  (12-13 MM). </t>
  </si>
  <si>
    <t>060 841 0791</t>
  </si>
  <si>
    <t xml:space="preserve">SUTURA SEDA NEGRA TRENZADA CON AGUJA..
LONGITUD DE LA HEBRA:                      CALIBRE DE LA SUTURA:                                   CARACTERÍSTICAS
                                                                                                                                                          DE LA AGUJA:
30 CM.                                                                        9-0                                                      1/2 CÍRCULO, DOBLE ARMADO
                                                                                                                                                    ESPATULADA  (6-8 MM ).             ENVASE CON 12 PIEZAS                            </t>
  </si>
  <si>
    <t>060 841 7374</t>
  </si>
  <si>
    <t xml:space="preserve">SUTURA SEDA NEGRA TRENZADA SIN AGUJA.
LONGITUD DE LA CALIBRE
HEBRA:                   DE LA SUTURA:
91 M.                                   2.
CARRETE.
</t>
  </si>
  <si>
    <t>060 841 0973</t>
  </si>
  <si>
    <t>SUTURA SINTÉTICAS ABSORBIBLES, POLÍMERO DE ÁCIDO GLICÓLICO, TRENZADO, CON AGUJA.                               
LONGITUD DE LA HEBRA:                      CALIBRE DE LA SUTURA:                                   CARACTERÍSTICAS
                                                                                                                                                          DE LA AGUJA:
67 CM.                                                                        3-0                                            3/8 CÍRCULO, REVERESO CORTANTE             ENVASE CON 12 PIEZAS                                                                                                                    (24 MM ).</t>
  </si>
  <si>
    <t>060 841 0395</t>
  </si>
  <si>
    <t>SUTURA SINTÉTICAS ABSORBIBLES, POLÍMERO DE ÁCIDO GLICÓLICO, TRENZADO, CON AGUJA.
LONGITUD DE LA HEBRA:                      CALIBRE DE LA SUTURA:                                   CARACTERÍSTICAS
                                                                                                                                                          DE LA AGUJA:
67 CM.                                                               5-0  INCOLORO                                                    3/8 CÍRCULO, 
                                                                                                                                                    REVERSO CORTANTE              ENVASE CON 12 PIEZAS                                                                                                                    (19-19.5 MM ).</t>
  </si>
  <si>
    <t>060 841 0403</t>
  </si>
  <si>
    <t>SUTURA SINTÉTICAS ABSORBIBLES, POLÍMERO DE ÁCIDO GLICÓLICO, TRENZADO, CON AGUJA.
LONGITUD DE LA HEBRA:                      CALIBRE DE LA SUTURA:                                   CARACTERÍSTICAS
                                                                                                                                                          DE LA AGUJA:
67 CM.                                                                        6-0                                                               3/8 CÍRCULO, 
                                                                             INCOLORO                                                   REVERSO CORTANTE               ENVASE CON 12 PIEZAS                                                                                                                (19-19.5 MM ).</t>
  </si>
  <si>
    <t>060 841 1161</t>
  </si>
  <si>
    <t>SUTURA SINTÉTICAS ABSORBIBLES. MONOFILAMENTO DE POLIDIOXANONA CON AGUJA.
LONGITUD DE LA HEBRA:                      CALIBRE DE LA SUTURA:                                   CARACTERÍSTICAS
                                                                                                                                                          DE LA AGUJA:
70 A 75 CM                                                                   5-0                                                    3/8  CÍRCULO, PUNTA           ENVASE CON 12 PIEZAS                                                                                                 AHUSADA DOBLEARMADO         . .                                                                                                                                                            (11-13 MM).</t>
  </si>
  <si>
    <t>060 841 1344</t>
  </si>
  <si>
    <t xml:space="preserve">SUTURA SINTÉTICAS ABSORBIBLES. MONOFILAMENTO DE POLIDIOXANONA CON AGUJA.
LONGITUD DE LA HEBRA:                      CALIBRE DE LA SUTURA:                                   CARACTERÍSTICAS
                                                                                                                                                          DE LA AGUJA:
70  CM                                                                            3-0                                                    1/2 CÍRCULO, PUNTA           ENVASE CON 12 PIEZAS                                                                                                    AHUSADA  (25-30 MM).                                                                                                                                                                </t>
  </si>
  <si>
    <t>060 841 1435</t>
  </si>
  <si>
    <t xml:space="preserve">SUTURA SINTÉTICAS ABSORBIBLES. MONOFILAMENTO DE POLIDIOXANONA CON AGUJA.
LONGITUD DE LA HEBRA:                      CALIBRE DE LA SUTURA:                                   CARACTERÍSTICAS
                                                                                                                                                          DE LA AGUJA:
70  CM                                                                            4-0                                                    1/2 CÍRCULO, PUNTA           ENVASE CON 12 PIEZAS                                                                                                    AHUSADA  (25-30 MM).       </t>
  </si>
  <si>
    <t>060 841 0106</t>
  </si>
  <si>
    <t xml:space="preserve">SUTURA SINTÉTICAS NO ABSORBIBLES DE POLIÉSTER TRENZADO, CON RECUBRIMIENTO, CON AGUJA. 
LONGITUD DE LA HEBRA:                      CALIBRE DE LA SUTURA:                                   CARACTERÍSTICAS                                                                                                                                                         DE LA AGUJA:
90 CM                                                                           4-0                                                  1/2 CIRCULO DOBLE ARMADO                      ENVASE CON 12 PIEZAS                                                                                                     AHUSADA  DE  (15-17 MM).   </t>
  </si>
  <si>
    <t>060 841 0072</t>
  </si>
  <si>
    <t xml:space="preserve">SUTURA SINTÉTICAS NO ABSORBIBLES DE POLIÉSTER TRENZADO, CON RECUBRIMIENTO, CON AGUJA.
LONGITUD DE LA HEBRA:                      CALIBRE DE LA SUTURA:                                   CARACTERÍSTICAS
                                                                                                                                                          DE LA AGUJA:
90 CM                                                                           3-0                                                  1/2 CIRCULO DOBLE ARMADO                      ENVASE CON 12 PIEZAS                                                                                                     AHUSADA  DE  (25-26 MM).   </t>
  </si>
  <si>
    <t>060 841 0320</t>
  </si>
  <si>
    <t xml:space="preserve">SUTURA SINTÉTICAS NO ABSORBIBLES, MONOFILAMENTO DE NYLON, CON AGUJA.
LONGITUD DE LA HEBRA:                      CALIBRE DE LA SUTURA:                                   CARACTERÍSTICAS
                                                                                                                                                          DE LA AGUJA:
13 CM.   (NEGRO)                                                     8-0                                                                  3/8 CÍRCULO, 
                                                                                                                                                     REVERSO CORTANTE                    ENVASE CON 12 PIEZAS                                                                                                                 ( 6-7 MM ). </t>
  </si>
  <si>
    <t>060 841 0346</t>
  </si>
  <si>
    <t xml:space="preserve">SUTURA SINTÉTICAS NO ABSORBIBLES, MONOFILAMENTO DE NYLON, CON AGUJA.
LONGITUD DE LA HEBRA:                      CALIBRE DE LA SUTURA:                                   CARACTERÍSTICAS
                                                                                                                                                          DE LA AGUJA:
8-13 CM.  (NEGRO)                                                     10-0                                                                  3/8 CÍRCULO, 
                                                                                                                                                     REVERSO CORTANTE                    ENVASE CON 12 PIEZAS                                                                                                                 (4.7-6.5 MM ). </t>
  </si>
  <si>
    <t>060 841 0353</t>
  </si>
  <si>
    <t xml:space="preserve">SUTURA SINTÉTICAS NO ABSORBIBLES, MONOFILAMENTO DE NYLON, CON AGUJA.
LONGITUD DE LA HEBRA:                      CALIBRE DE LA SUTURA:                                   CARACTERÍSTICAS
                                                                                                                                                          DE LA AGUJA:
8 A 13CM. (NEGRO)                                                             9-0                                                            3/8 CÍRCULO, 
                                                                                                                                                              AHUSADA                   ENVASE CON 12 PIEZAS                                                                                                                 (4.7-6.5 MM ). </t>
  </si>
  <si>
    <t>060 841 0452</t>
  </si>
  <si>
    <t>SUTURA SINTÉTICAS NO ABSORBIBLES, MONOFILAMENTO DE POLIPROPILENO, CON AGUJA.
LONGITUD DE LA HEBRA:                      CALIBRE DE LA SUTURA:                                   CARACTERÍSTICAS
                                                                                                                                                          DE LA AGUJA:
90 CM.                                                                            2-0                                                            1/2 CÍRCULO,  
                                                                                                                                                      PUNTA  AHUSADA              ENVASE CON 12 PIEZAS                                                                                                                (15-17 MM)</t>
  </si>
  <si>
    <t>060 841 0635</t>
  </si>
  <si>
    <t>060 841 3845</t>
  </si>
  <si>
    <t>SUTURA SINTÉTICAS NO ABSORBIBLES, MONOFILAMENTO DE POLIPROPILENO, CON AGUJA.
LONGITUD DE LA HEBRA:                      CALIBRE DE LA SUTURA:                                   CARACTERÍSTICAS
                                                                                                                                                          DE LA AGUJA:
75 CM.                                                                            4-0                                                      RECTA CORTANTE            ENVASE CON 12 PIEZAS                                                                                                                (60 MM)</t>
  </si>
  <si>
    <t>060 842 0527</t>
  </si>
  <si>
    <t>SUTURA SINTÉTICAS NO ABSORBIBLES, MONOFILAMENTO DE POLIPROPILENO, CON AGUJA.
LONGITUD DE LA HEBRA:                      CALIBRE DE LA SUTURA:                                   CARACTERÍSTICAS
                                                                                                                                                          DE LA AGUJA:
75 CM.                                                                           1                                                  1/2 DE CÍRCULO, CORTANTE          ENVASE CON 12 PIEZAS                                                                                                                (35-37 MM)</t>
  </si>
  <si>
    <t>060 842 0535</t>
  </si>
  <si>
    <t>PAQUETE 50</t>
  </si>
  <si>
    <t>060 909 0097</t>
  </si>
  <si>
    <t>060 909 0121</t>
  </si>
  <si>
    <t>060 908 5113</t>
  </si>
  <si>
    <t xml:space="preserve">TUBO DE ELASTÓMERO DE SILICÓN GRADO MÉDICO, PARA CANALIZACIÓN DE VASOS.
DIÁMETRO INTERNO 0.76 MM DIÁMETRO EXTERNO 1.65 MM.
ROLLO CON 30.5 M.
</t>
  </si>
  <si>
    <t>060 909 0105</t>
  </si>
  <si>
    <t>060 908 0536</t>
  </si>
  <si>
    <t>TUBO ENDOTRAQUEAL C/GLOBO ESTERIL, DESECHABLE MOD. MURPHY 4.5 MM. CAL. 18 FR  PIEZA</t>
  </si>
  <si>
    <t>TUBO ENDOTRAQUEAL CON GLOBO ESTERIL DESECH.M-MURPHY 3.5 MM</t>
  </si>
  <si>
    <t>060 167 8212</t>
  </si>
  <si>
    <t xml:space="preserve">TUBO ENDOTRAQUEAL DE PLÁSTICO GRADO MÉDICO, TRANSPARENTE. CON GLOBO Y ESPIRAL DE ALAMBRE, CON BALÓN Y CONECTOR, RADIOPACO, ESTÉRIL.
LONGITUD:  CALIBRE:
32-36 CM.  40 FR.
PIEZA.
</t>
  </si>
  <si>
    <t xml:space="preserve">TUBO ENDOTRAQUEAL SIN GLOBO DE CLORURO DE POLIVINILO TRANSPARENTE, GRADUADOS, CON MARCA RADIOPACA, ESTÉRILES Y DESECHABLES.
CALIBRE:
24 FR.
PIEZA.
</t>
  </si>
  <si>
    <t xml:space="preserve">TUBO ENDOTRAQUEAL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CALIBRE:
 8.0 MM. 32 FR..
PIEZA.
</t>
  </si>
  <si>
    <t xml:space="preserve">TUBO ENDOTRAQUEAL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CALIBRE:
 8.5 MM. 34 FR.
PIEZA.
</t>
  </si>
  <si>
    <t xml:space="preserve">TUBO PARA CANALIZACIÓN.DE LÁTEX NATURAL, RADIOPACO. LONGITUD 45 CM. DIÁMETRO:  7.94 MM  (5/16”). PIEZA.
</t>
  </si>
  <si>
    <t>060 909 0956</t>
  </si>
  <si>
    <t xml:space="preserve">TUBO TUBO FLEXIBLE DE POLIVINILO.
DIÁMETRO INTERNO:  DIÁMETRO EXTERNO:
8.00 MM.  11.1 MM.
ROLLO DE 12 M.
</t>
  </si>
  <si>
    <t xml:space="preserve">TUBO ENDOTRAQUEAL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CALIBRE:
 7.5 MM. 30 FR.
PIEZA.
</t>
  </si>
  <si>
    <t>PAQUETE 51</t>
  </si>
  <si>
    <t>060 999 0290</t>
  </si>
  <si>
    <t>VENDA ELÁSTICA COHESIVA AUTOADHERENTE 5 CM x 4.5 MTS. ENTRAMADO LONGITUDINAL,  CON FIBRAS LONGITUDINALES ELASTICAS DE POLIESTER, CUBIERTA DE UNA SUSTANCIA COEHESIVA QUE CONTIENE LATEX NATURAL     C/36 PIEZAS</t>
  </si>
  <si>
    <t>060 999 0289</t>
  </si>
  <si>
    <t>VENDA ELÁSTICA COHESIVA AUTOADHERENTE DE 2.5 CM x 4.5 MTS. ENTRAMADO LONGITUDINAL,  CON FIBRAS LONGITUDINALES ELASTICAS DE POLIESTER, CUBIERTA DE UNA SUSTANCIA COHESIVA QUE CONTIENE LATEX NATURAL    C/30 PIEZAS</t>
  </si>
  <si>
    <t xml:space="preserve">VENDA ELÁSTICAS DE TEJIDO PLANO; DE ALGODÓN CON FIBRAS SINTÉTICAS. LONGITUD: ANCHO: 5 M.X  10 CM. ENVASE CON 12 PIEZAS.
</t>
  </si>
  <si>
    <t>060 953 3302</t>
  </si>
  <si>
    <t xml:space="preserve">VENDA IMPREGNADA DE ÓXIDO DE ZINC Y GELATINA. 
MEDIDAS DE 7.5 CM X 6 M.
PIEZA.
</t>
  </si>
  <si>
    <t xml:space="preserve">VENDA INMOVILIZADORA DE FIBRA DE VIDRIO, CON RECUBRIMIENTO AHULADO EN TODAS SUS FIBRAS, IMPREGNADA DE RESINA DE POLIURETANO, QUE AL CONTACTO CON EL AGUA PROVOCA UNA REACCIÓN QUÍMICA DE FRAGUADO, CON GUANTE DE HULE, LONGITUD 3.65 M.
ANCHO:
  5.0 CM.
PIEZA.
</t>
  </si>
  <si>
    <t>060 953 3260</t>
  </si>
  <si>
    <t xml:space="preserve">VENDA INMOVILIZADORA DE FIBRA DE VIDRIO, CON RECUBRIMIENTO AHULADO EN TODAS SUS FIBRAS, IMPREGNADA DE RESINA DE POLIURETANO, QUE AL CONTACTO CON EL AGUA PROVOCA UNA REACCIÓN QUÍMICA DE FRAGUADO, CON GUANTE DE HULE, LONGITUD 3.65 M.
ANCHO:
  7.6 CM.
PIEZA.
</t>
  </si>
  <si>
    <t>060 953 3278</t>
  </si>
  <si>
    <t xml:space="preserve">VENDA INMOVILIZADORA DE FIBRA DE VIDRIO, CON RECUBRIMIENTO AHULADO EN TODAS SUS FIBRAS, IMPREGNADA DE RESINA DE POLIURETANO, QUE AL CONTACTO CON EL AGUA PROVOCA UNA REACCIÓN QUÍMICA DE FRAGUADO, CON GUANTE DE HULE, LONGITUD 3.65 M.
ANCHO:
10.0 CM.
PIEZA.
</t>
  </si>
  <si>
    <t>060 953 3286</t>
  </si>
  <si>
    <t xml:space="preserve">VENDA INMOVILIZADORA DE FIBRA DE VIDRIO, CON RECUBRIMIENTO AHULADO EN TODAS SUS FIBRAS, IMPREGNADA DE RESINA DE POLIURETANO, QUE AL CONTACTO CON EL AGUA PROVOCA UNA REACCIÓN QUÍMICA DE FRAGUADO, CON GUANTE DE HULE, LONGITUD 3.65 M.
ANCHO:
12.7 CM.
PIEZA.
</t>
  </si>
  <si>
    <t>060 953 3195</t>
  </si>
  <si>
    <t xml:space="preserve">VENDA TUBULAR DE ALGODÓN, ESTOQUINETE Y DIMENSIONES INTERMEDIAS ENTRE LAS ESPECIFICADAS.  LONGITUD :                                    ANCHO: 22.81 M.      X  15.0 CM. ROLLO.
</t>
  </si>
  <si>
    <t xml:space="preserve">VENDA ELÁSTICAS DE TEJIDO PLANO; DE ALGODÓN CON FIBRAS SINTÉTICAS. LONGITUD: ANCHO: 5 M. X  30 CM.ENVASE CON UNA PIEZA.
</t>
  </si>
  <si>
    <t>060 016 0204</t>
  </si>
  <si>
    <t>ACEITE LUBRICANTE PARA PIEZA DE MANO DE  BAJA VELOCIDAD ENVASE CON APLICADOR CON 120 ML</t>
  </si>
  <si>
    <t>PAQUETE 52 (dental)</t>
  </si>
  <si>
    <t>060 016 0253</t>
  </si>
  <si>
    <t>060 999 1054</t>
  </si>
  <si>
    <t xml:space="preserve">Ácido fosfórico dentro de un rango de 32 a 37.5%. Producto tipo gel con puntas dispensadoras o similar. Jeringa de 3 ml. </t>
  </si>
  <si>
    <t>060 031 0056</t>
  </si>
  <si>
    <t>Adhesivo dental para resinas directas autopolimerizable o fotopolimerizable. Frasco de 6 g.</t>
  </si>
  <si>
    <t>060 797 0019</t>
  </si>
  <si>
    <t xml:space="preserve">ALGODÛNPARA USO DENTAL.
MEDIDA: 3.8 X 0.8 CM.
ENVASE CON 500  ROLLOS.
</t>
  </si>
  <si>
    <t>060 064 0114</t>
  </si>
  <si>
    <t>Amalgama dental. Polvo de aleación y mercurio. Las instituciones podrán elegir la concentración de los componentes. Envase con 50 cápsulas de 400 mg</t>
  </si>
  <si>
    <t>060 999 0936</t>
  </si>
  <si>
    <t>APLICADOR MICROBRUSH PARA USO DENTAL DE PLÁSTICO, CON CUELLO FLEXIBLE QUE FACILITA LA APLICACIÓN DEL MATERIAL EN ZONAS DE ACCESO LIMITADO. MANGO DE 10.0 A 10.5 CM. PARTE ACTIVA EN FORMA DE BOLITA DE 1.5 A 2 MM. DE FIBRAS NO ABSORBENTES QUE NO SE DESPRENDEN. CAJA CON 100.</t>
  </si>
  <si>
    <t>060 100 0011</t>
  </si>
  <si>
    <t>Baberos de tela no tejida de rayón, Anatómico, autoajustable, desechable. Tamaño: Adulto. Pieza</t>
  </si>
  <si>
    <t>060 138 0017</t>
  </si>
  <si>
    <t xml:space="preserve">BRACKETS PARA ORTODONCIA.
JUEGO DE 10 PARA CADA PIEZA.
</t>
  </si>
  <si>
    <t>060 182 1424</t>
  </si>
  <si>
    <t xml:space="preserve">CEMENTO IONÓMERO DE VIDRIO I. 
PARA CEMENTACIONES DEFINITIVAS.
POLVO     35 G.
VIDRIO DE SILICATO
DE ALUMINIO TRATADO CON SILANO  98%.
POLÍMERO DE CELULOSA   &lt; 1.5%.
DIÓXIDO DE TITANIO   &lt; 1%.
CATALIZADOR PARA POLIMERIZACIÓN  &lt;1%.
LÍQUIDO    22.5 ML.
COPO LIMERO DE ÁCIDO ACRÍLICO Y ÁCIDO
ITACÓNICO    35%.
AGUA     35%.
2-HIDROXIETIL-METACRILATO   30%.
ACIDO DI CARBOXÍLICO    1%.
JUEGO.
</t>
  </si>
  <si>
    <t>060 182 0228</t>
  </si>
  <si>
    <t xml:space="preserve">CEMENTO IONÓMERO DE VIDRIO.
PARA TRATAMIENTO RESTAURATIVO ATRAUMÁTICO.
POLVO: 10 G.
SILICATO DE ALUMINIO  89 -95%.
ACIDO POLIACRÍLICO  0.-10%.
LÍQUIDO   6 G, 4.8 ML AGUA  DESTILADA.
ACIDO POLIACRÍLICO  40 -50%.
BARNIZ   5 G.
CLORURO DE POLIVINIL  10 -20%.
ACETATO ETÍLICO  75 -85%.
ESTUCHE.
</t>
  </si>
  <si>
    <t>060 182 1440</t>
  </si>
  <si>
    <t xml:space="preserve">CEMETO IONÓMERO DE VIDRIO RESTAURATIVO TIPO II.
PARA TRATAMIENTO RESTAURATIVO ATRAUMÁTICO (TRA).
PARA RESTAURACIONES INTERMEDIAS.
PARA BASES.
PARA ODONTOLOGÍA MÍNIMAMENTE INVASIVA (OMI).
TONO A3 .
POLVO GRANULADO RADIOPACO: 12.5 G.
VIDRIO DE FLUOROSILICATO DE CALCIO LANTANO.
ALUMINIO RECUBIERTO  90% .
ACIDO POLIACRÍLICO.
10% ACIDO BENZÓICO &lt;0.1% PIGMENTOS &lt;0.1% LÍQUIDO DE 8.5 ML (10GR).
AGUA 55%-65% COPOLÍMERO DE ÁCIDO ACRÍLICO Y ÁCIDO MALÉICO.
25-35% ACIDO TARTÁRICO.
9.1% ACIDO BENZÓICO.
0.1% LOSETA DE PAPEL ENCERADO, CUCHARILLA DISPENSADORA, GUÍA DE APLICACIÓN E INSTRUCTIVO.
ESTUCHE.
</t>
  </si>
  <si>
    <t>060 189 0106</t>
  </si>
  <si>
    <t xml:space="preserve">CEPILLO DENTAL INFANTIL, CON MANGO DE PLÁSTICO Y CERDAS RECTAS DE NYLON 6.12, 100% VIRGEN O POLIÉSTER P.B.T. 100% VIRGEN, DE PUNTAS REDONDEADAS EN 3 HILERAS, CABEZA CORTA, CONSISTENCIA MEDIANA.
PIEZA.
</t>
  </si>
  <si>
    <t>060 189 0015</t>
  </si>
  <si>
    <t xml:space="preserve">CEPILLO DENTAL, PARA ADULTO, CON MANGO DE PLÁSTICO Y CERDAS RECTAS DE NYLON 6.12, 100% VIRGEN O POLIÉSTER P.B.T. 100% VIRGEN, DE PUNTAS REDONDEADAS EN 4 HILERAS, CABEZA CORTA, CONSISTENCIA MEDIANA.
PIEZA.
</t>
  </si>
  <si>
    <t>060 189 0254</t>
  </si>
  <si>
    <t xml:space="preserve">CEPILLO PARA PULIDO DE AMALGAMAS Y PROFILAXIS. 
DE CERDAS BLANCAS EN FORMA DE COPA.
PARA CONTRA-ÁNGULO.
PIEZA.
</t>
  </si>
  <si>
    <t>060 203 0066</t>
  </si>
  <si>
    <t xml:space="preserve">CINTA PARA PORTAMATRIZ.
DE AMALGAMA, METÁLICA DE 7 MM DE LONGITUD.
ENVASE CON 12 PIEZAS.
</t>
  </si>
  <si>
    <t>060 203 0058</t>
  </si>
  <si>
    <t xml:space="preserve">CINTA PARA PORTAMATRIZ. 
DE AMALGAMA, METÁLICA DE 5 MM DE LONGITUD.
ENVASE CON 12 PIEZAS.
.
</t>
  </si>
  <si>
    <t>060 235 0019</t>
  </si>
  <si>
    <t xml:space="preserve">COPA PARA PIEZA DE MANO. 
DE HULE SUAVE, BLANCO, EN FORMA DE CONO.
ENVASE CON 12 PIEZAS.
</t>
  </si>
  <si>
    <t>060 243 0134</t>
  </si>
  <si>
    <t xml:space="preserve">CORONA DE ACERO INOXIDABLE PRECONFORMADA, PARA RECONSTRUCCIÛN DE DIENTES ANTERIORES Y POSTERIORES, TEMPORALES Y LOS PRIMEROS MOLARES PERMANENTES,                                PRIMER MOLAR TEMPORAL. 
INFERIOR DERECHO.
MEDIDAS:
NO. 4.
ENVASE CON 5 PIEZAS.
</t>
  </si>
  <si>
    <t>060 243 0647</t>
  </si>
  <si>
    <t xml:space="preserve">CORONA DE ACERO INOXIDABLE PRECONFORMADAS, PARA RECONSTRUCCION DE DIENTES ANTERIORES Y POSTERIORES, TEMPORALES Y LOS PRIMEROS MOLARES PERMANENTES             CANINO TEMPORAL INFERIOR.
MEDIDAS:
NO. 1.
ENVASE CON 5 PIEZAS.
</t>
  </si>
  <si>
    <t>060 243 0639</t>
  </si>
  <si>
    <t xml:space="preserve">CORONA DE ACERO INOXIDABLE PRECONFORMADAS, PARA RECONSTRUCCION DE DIENTES ANTERIORES Y POSTERIORES, TEMPORALES Y LOS PRIMEROS MOLARES PERMANENTES             CANINO TEMPORAL INFERIOR.
MEDIDAS:
NO. 3.
ENVASE CON 5 PIEZAS.
</t>
  </si>
  <si>
    <t>060 243 0605</t>
  </si>
  <si>
    <t>CORONA DE ACERO INOXIDABLE PRECONFORMADAS, PARA RECONSTRUCCION DE DIENTES ANTERIORES Y POSTERIORES, TEMPORALES Y LOS PRIMEROS MOLARES PERMANENTES             CANINO TEMPORAL INFERIOR.
MEDIDAS:
NO. 6.
ENVASE CON 5 PIEZAS.</t>
  </si>
  <si>
    <t>060 243 0571</t>
  </si>
  <si>
    <t xml:space="preserve">CORONA DE ACERO INOXIDABLE PRECONFORMADAS, PARA RECONSTRUCCION DE DIENTES ANTERIORES Y POSTERIORES, TEMPORALES Y LOS PRIMEROS MOLARES PERMANENTES             CANINO TEMPORAL SUPERIOR. 
MEDIDAS:
NO. 3.
ENVASE CON 5 PIEZAS.
</t>
  </si>
  <si>
    <t>060 243 0431</t>
  </si>
  <si>
    <t>CORONA DE ACERO INOXIDABLE PRECONFORMADAS, PARA RECONSTRUCCION DE DIENTES ANTERIORES Y POSTERIORES, TEMPORALES Y LOS PRIMEROS MOLARES PERMANENTES             INCISIVO LATERAL. 
SUPERIOR DERECHO TEMPORAL.
MEDIDAS:
NO. 1.
ENVASE CON 5 PIEZAS.</t>
  </si>
  <si>
    <t>060 243 0456</t>
  </si>
  <si>
    <t>CORONA DE ACERO INOXIDABLE PRECONFORMADAS, PARA RECONSTRUCCION DE DIENTES ANTERIORES Y POSTERIORES, TEMPORALES Y LOS PRIMEROS MOLARES PERMANENTES             INCISIVO LATERAL. 
SUPERIOR DERECHO TEMPORAL.
MEDIDAS:
NO. 3.
ENVASE CON 5 PIEZAS.</t>
  </si>
  <si>
    <t>060 243 0464</t>
  </si>
  <si>
    <t>CORONA DE ACERO INOXIDABLE PRECONFORMADAS, PARA RECONSTRUCCION DE DIENTES ANTERIORES Y POSTERIORES, TEMPORALES Y LOS PRIMEROS MOLARES PERMANENTES             INCISIVO LATERAL. 
SUPERIOR DERECHO TEMPORAL.
MEDIDAS:
NO. 4.
ENVASE CON 5 PIEZAS.</t>
  </si>
  <si>
    <t>060 243 0548</t>
  </si>
  <si>
    <t>CORONA DE ACERO INOXIDABLE PRECONFORMADAS, PARA RECONSTRUCCION DE DIENTES ANTERIORES Y POSTERIORES, TEMPORALES Y LOS PRIMEROS MOLARES PERMANENTES             INCISIVO LATERAL. 
SUPERIOR IZQUIERDO TEMPORAL.
MEDIDAS.
NO. 6.
ENVASE CON 5 PIEZAS.</t>
  </si>
  <si>
    <t>060 243 0498</t>
  </si>
  <si>
    <t>CORONA DE ACERO INOXIDABLE PRECONFORMADAS, PARA RECONSTRUCCION DE DIENTES ANTERIORES Y POSTERIORES, TEMPORALES Y LOS PRIMEROS MOLARES PERMANENTES             INCISIVO LATERAL. 
SUPERIOR IZQUIERDO TEMPORAL.
MEDIDAS:
NO. 1.
ENVASE CON 5 PIEZAS.</t>
  </si>
  <si>
    <t>060 243 0530</t>
  </si>
  <si>
    <t>CORONA DE ACERO INOXIDABLE PRECONFORMADAS, PARA RECONSTRUCCION DE DIENTES ANTERIORES Y POSTERIORES, TEMPORALES Y LOS PRIMEROS MOLARES PERMANENTES             INCISIVO LATERAL. 
SUPERIOR IZQUIERDO TEMPORAL.
MEDIDAS:
NO. 5.
ENVASE CON 5 PIEZAS.</t>
  </si>
  <si>
    <t>060 243 0118</t>
  </si>
  <si>
    <t xml:space="preserve">CORONA DE ACERO INOXIDABLE PRECONFORMADAS, PARA RECONSTRUCCION DE DIENTES ANTERIORES Y POSTERIORES, TEMPORALES Y LOS PRIMEROS MOLARES PERMANENTES             SEGUNDO MOLAR TEMPORAL. 
SUPERIOR IZQUIERDO.
MEDIDAS:
NO. 5.
ENVASE CON 5 PIEZAS.
</t>
  </si>
  <si>
    <t>060 243 0126</t>
  </si>
  <si>
    <t xml:space="preserve">CORONA DE ACERO INOXIDABLE PRECONFORMADAS, PARA RECONSTRUCCION DE DIENTES ANTERIORES Y POSTERIORES, TEMPORALES Y LOS PRIMEROS MOLARES PERMANENTES             SEGUNDO MOLAR TEMPORAL.
SEGUNDO MOLAR TEMPORAL. 
SUPERIOR IZQUIERDO.
MEDIDAS:
NO. 6.
ENVASE CON 5 PIEZAS.
</t>
  </si>
  <si>
    <t>060 243 0019</t>
  </si>
  <si>
    <t xml:space="preserve">CORONA DE ACERO INOXIDABLE PRECONFORMADAS, PARA RECONSTRUCCIÓN DE DIENTES ANTERIORES Y POSTERIORES, TEMPORALES Y LOS PRIMEROS MOLARES PERMANENTES.
PRIMER MOLAR TEMPORAL. 
SUPERIOR DERECHO.
MEDIDAS:
NO. 4.
ENVASE CON 5 PIEZAS.
</t>
  </si>
  <si>
    <t>060 243 0142</t>
  </si>
  <si>
    <t xml:space="preserve">CORONA DE ACERO INOXIDABLE PRECONFORMADAS, PARA RECONSTRUCCIÛN DE DIENTES ANTERIORES Y POSTERIORES, TEMPORALES Y LOS PRIMEROS MOLARES PERMANENTES                 PRIMER MOLAR TEMPORAL. 
INFERIOR DERECHO.
MEDIDAS:.
NO. 5.
ENVASE CON 5 PIEZAS.
</t>
  </si>
  <si>
    <t>060 243 0092</t>
  </si>
  <si>
    <t xml:space="preserve">CORONA DE ACERO INOXIDABLE PRECONFORMADAS, PARA RECONSTRUCCIÛN DE DIENTES ANTERIORES Y POSTERIORES, TEMPORALES Y LOS PRIMEROS MOLARES PERMANENTES                 PRIMER MOLAR TEMPORAL.
SUPERIOR IZQUIERDO.
MEDIDAS:
NO. 6.
ENVASE CON 5 PIEZAS.
</t>
  </si>
  <si>
    <t>060 243 0159</t>
  </si>
  <si>
    <t xml:space="preserve">CORONA DE ACERO INOXIDABLE PRECONFORMADAS, PARA RECONSTRUCCIÛN DE DIENTES ANTERIORES Y POSTERIORES, TEMPORALES Y LOS PRIMEROS MOLARES PERMANENTES                PRIMER MOLAR TEMPORAL. 
INFERIOR DERECHO.
MEDIDAS:
NO. 6.
ENVASE CON 5 PIEZAS.
</t>
  </si>
  <si>
    <t>060 243 0621</t>
  </si>
  <si>
    <t xml:space="preserve">CORONA DE ACERO INOXIDABLE PRECONFORMADAS, PARA RECONSTRUCCIÛN DE DIENTES ANTERIORES Y POSTERIORES, TEMPORALES Y LOS PRIMEROS MOLARES PERMANENTES             CANINO TEMPORAL INFERIOR.
MEDIDAS:
NO. 2.
ENVASE CON 5 PIEZAS.
</t>
  </si>
  <si>
    <t>060 243 0589</t>
  </si>
  <si>
    <t xml:space="preserve">CORONA DE ACERO INOXIDABLE PRECONFORMADAS, PARA RECONSTRUCCIÛN DE DIENTES ANTERIORES Y POSTERIORES, TEMPORALES Y LOS PRIMEROS MOLARES PERMANENTES             CANINO TEMPORAL INFERIOR.
MEDIDAS:
NO. 4.
ENVASE CON 5 PIEZAS.
</t>
  </si>
  <si>
    <t>060 243 0597</t>
  </si>
  <si>
    <t xml:space="preserve">CORONA DE ACERO INOXIDABLE PRECONFORMADAS, PARA RECONSTRUCCIÛN DE DIENTES ANTERIORES Y POSTERIORES, TEMPORALES Y LOS PRIMEROS MOLARES PERMANENTES             CANINO TEMPORAL INFERIOR.
MEDIDAS:
NO. 5.
ENVASE CON 5 PIEZAS.
</t>
  </si>
  <si>
    <t>060 243 0555</t>
  </si>
  <si>
    <t>CORONA DE ACERO INOXIDABLE PRECONFORMADAS, PARA RECONSTRUCCIÛN DE DIENTES ANTERIORES Y POSTERIORES, TEMPORALES Y LOS PRIMEROS MOLARES PERMANENTES             CANINO TEMPORAL SUPERIOR. 
MEDIDAS:
NO. 1.
ENVASE CON 5 PIEZAS.</t>
  </si>
  <si>
    <t>060 243 0613</t>
  </si>
  <si>
    <t>CORONA DE ACERO INOXIDABLE PRECONFORMADAS, PARA RECONSTRUCCIÛN DE DIENTES ANTERIORES Y POSTERIORES, TEMPORALES Y LOS PRIMEROS MOLARES PERMANENTES             CANINO TEMPORAL SUPERIOR. 
MEDIDAS:
NO. 4.
ENVASE CON 5 PIEZAS.</t>
  </si>
  <si>
    <t>060 243 0654</t>
  </si>
  <si>
    <t>CORONA DE ACERO INOXIDABLE PRECONFORMADAS, PARA RECONSTRUCCIÛN DE DIENTES ANTERIORES Y POSTERIORES, TEMPORALES Y LOS PRIMEROS MOLARES PERMANENTES             CANINO TEMPORAL SUPERIOR. 
MEDIDAS:
NO. 6.
ENVASE CON 5 PIEZAS.</t>
  </si>
  <si>
    <t>060 243 0563</t>
  </si>
  <si>
    <t>CORONA DE ACERO INOXIDABLE PRECONFORMADAS, PARA RECONSTRUCCIÛN DE DIENTES ANTERIORES Y POSTERIORES, TEMPORALES Y LOS PRIMEROS MOLARES PERMANENTES             CANINO TEMPORAL SUPERIOR. 
MEDIDAS:.
NO. 2.
ENVASE CON 5 PIEZAS.</t>
  </si>
  <si>
    <t>060 243 0373</t>
  </si>
  <si>
    <t>CORONA DE ACERO INOXIDABLE PRECONFORMADAS, PARA RECONSTRUCCIÛN DE DIENTES ANTERIORES Y POSTERIORES, TEMPORALES Y LOS PRIMEROS MOLARES PERMANENTES             INCISIVO CENTRAL.
SUPERIOR DERECHO TEMPORAL.
MEDIDAS:
NO. 1.
ENVASE CON 5 PIEZAS.</t>
  </si>
  <si>
    <t>060 243 0381</t>
  </si>
  <si>
    <t>CORONA DE ACERO INOXIDABLE PRECONFORMADAS, PARA RECONSTRUCCIÛN DE DIENTES ANTERIORES Y POSTERIORES, TEMPORALES Y LOS PRIMEROS MOLARES PERMANENTES             INCISIVO CENTRAL.
SUPERIOR DERECHO TEMPORAL.
MEDIDAS:
NO. 2.
ENVASE CON 5 PIEZAS.</t>
  </si>
  <si>
    <t>060 243 0399</t>
  </si>
  <si>
    <t>CORONA DE ACERO INOXIDABLE PRECONFORMADAS, PARA RECONSTRUCCIÛN DE DIENTES ANTERIORES Y POSTERIORES, TEMPORALES Y LOS PRIMEROS MOLARES PERMANENTES             INCISIVO CENTRAL.
SUPERIOR DERECHO TEMPORAL.
MEDIDAS:
NO. 3.
ENVASE CON 5 PIEZAS.</t>
  </si>
  <si>
    <t>060 243 0423</t>
  </si>
  <si>
    <t>CORONA DE ACERO INOXIDABLE PRECONFORMADAS, PARA RECONSTRUCCIÛN DE DIENTES ANTERIORES Y POSTERIORES, TEMPORALES Y LOS PRIMEROS MOLARES PERMANENTES             INCISIVO CENTRAL.
SUPERIOR IZQUIERDO TEMPORAL.
MEDIDAS:
NO. 3.
ENVASE CON 5 PIEZAS.</t>
  </si>
  <si>
    <t>060 243 0415</t>
  </si>
  <si>
    <t>CORONA DE ACERO INOXIDABLE PRECONFORMADAS, PARA RECONSTRUCCIÛN DE DIENTES ANTERIORES Y POSTERIORES, TEMPORALES Y LOS PRIMEROS MOLARES PERMANENTES             INCISIVO CENTRAL.
SUPERIOR IZQUIERDO TEMPORAL.
MEDIDAS:.
NO. 2..
ENVASE CON 5 PIEZAS.</t>
  </si>
  <si>
    <t>060 243 0449</t>
  </si>
  <si>
    <t>CORONA DE ACERO INOXIDABLE PRECONFORMADAS, PARA RECONSTRUCCIÛN DE DIENTES ANTERIORES Y POSTERIORES, TEMPORALES Y LOS PRIMEROS MOLARES PERMANENTES             INCISIVO LATERAL. 
SUPERIOR DERECHO TEMPORAL.
MEDIDAS:
NO. 2.
ENVASE CON 5 PIEZAS.</t>
  </si>
  <si>
    <t>060 243 0472</t>
  </si>
  <si>
    <t>CORONA DE ACERO INOXIDABLE PRECONFORMADAS, PARA RECONSTRUCCIÛN DE DIENTES ANTERIORES Y POSTERIORES, TEMPORALES Y LOS PRIMEROS MOLARES PERMANENTES             INCISIVO LATERAL. 
SUPERIOR DERECHO TEMPORAL.
MEDIDAS:
NO. 5.
ENVASE CON 5 PIEZAS.</t>
  </si>
  <si>
    <t>060 243 0480</t>
  </si>
  <si>
    <t>CORONA DE ACERO INOXIDABLE PRECONFORMADAS, PARA RECONSTRUCCIÛN DE DIENTES ANTERIORES Y POSTERIORES, TEMPORALES Y LOS PRIMEROS MOLARES PERMANENTES             INCISIVO LATERAL. 
SUPERIOR DERECHO TEMPORAL.
MEDIDAS:
NO. 6.
ENVASE CON 5 PIEZAS.</t>
  </si>
  <si>
    <t>060 243 0506</t>
  </si>
  <si>
    <t>CORONA DE ACERO INOXIDABLE PRECONFORMADAS, PARA RECONSTRUCCIÛN DE DIENTES ANTERIORES Y POSTERIORES, TEMPORALES Y LOS PRIMEROS MOLARES PERMANENTES             INCISIVO LATERAL. 
SUPERIOR IZQUIERDO TEMPORAL.
MEDIDAS:
NO. 2.
ENVASE CON 5 PIEZAS.</t>
  </si>
  <si>
    <t>060 243 0514</t>
  </si>
  <si>
    <t>CORONA DE ACERO INOXIDABLE PRECONFORMADAS, PARA RECONSTRUCCIÛN DE DIENTES ANTERIORES Y POSTERIORES, TEMPORALES Y LOS PRIMEROS MOLARES PERMANENTES             INCISIVO LATERAL. 
SUPERIOR IZQUIERDO TEMPORAL.
MEDIDAS:
NO. 3.
ENVASE CON 5 PIEZAS.</t>
  </si>
  <si>
    <t>060 243 0209</t>
  </si>
  <si>
    <t>CORONA DE ACERO INOXIDABLE PRECONFORMADAS, PARA RECONSTRUCCIÛN DE DIENTES ANTERIORES Y POSTERIORES, TEMPORALES Y LOS PRIMEROS MOLARES PERMANENTES             PRIMER MOLAR TEMPORAL.
INFERIOR IZQUIERDO.
MEDIDAS:
NO. 5.
ENVASE CON 5 PIEZAS.</t>
  </si>
  <si>
    <t>060 243 0217</t>
  </si>
  <si>
    <t>CORONA DE ACERO INOXIDABLE PRECONFORMADAS, PARA RECONSTRUCCIÛN DE DIENTES ANTERIORES Y POSTERIORES, TEMPORALES Y LOS PRIMEROS MOLARES PERMANENTES             PRIMER MOLAR TEMPORAL.
INFERIOR IZQUIERDO.
MEDIDAS:
NO. 6.
ENVASE CON 5 PIEZAS.</t>
  </si>
  <si>
    <t>060 243 0076</t>
  </si>
  <si>
    <t xml:space="preserve">CORONA DE ACERO INOXIDABLE PRECONFORMADAS, PARA RECONSTRUCCIÛN DE DIENTES ANTERIORES Y POSTERIORES, TEMPORALES Y LOS PRIMEROS MOLARES PERMANENTES             PRIMER MOLAR TEMPORAL.
SUPERIOR IZQUIERDO.
MEDIDAS:
NO. 4.
ENVASE CON 5 PIEZAS.
</t>
  </si>
  <si>
    <t>060 243 0084</t>
  </si>
  <si>
    <t xml:space="preserve">CORONA DE ACERO INOXIDABLE PRECONFORMADAS, PARA RECONSTRUCCIÛN DE DIENTES ANTERIORES Y POSTERIORES, TEMPORALES Y LOS PRIMEROS MOLARES PERMANENTES             PRIMER MOLAR TEMPORAL.
SUPERIOR IZQUIERDO.
MEDIDAS:
NO. 5.
ENVASE CON 5 PIEZAS.
ENVASE CON 5 PIEZAS.
</t>
  </si>
  <si>
    <t>060 243 0167</t>
  </si>
  <si>
    <t>CORONA DE ACERO INOXIDABLE PRECONFORMADAS, PARA RECONSTRUCCIÛN DE DIENTES ANTERIORES Y POSTERIORES, TEMPORALES Y LOS PRIMEROS MOLARES PERMANENTES             SEGUNDO MOLAR TEMPORAL. 
INFERIOR DERECHO.
MEDIDAS:
NO. 4.
ENVASE CON 5 PIEZAS.</t>
  </si>
  <si>
    <t>060 243 0175</t>
  </si>
  <si>
    <t xml:space="preserve">CORONA DE ACERO INOXIDABLE PRECONFORMADAS, PARA RECONSTRUCCIÛN DE DIENTES ANTERIORES Y POSTERIORES, TEMPORALES Y LOS PRIMEROS MOLARES PERMANENTES             SEGUNDO MOLAR TEMPORAL. 
INFERIOR DERECHO.
MEDIDAS:
NO. 5.
ENVASE CON 5 PIEZAS.
</t>
  </si>
  <si>
    <t>060 243 0183</t>
  </si>
  <si>
    <t>CORONA DE ACERO INOXIDABLE PRECONFORMADAS, PARA RECONSTRUCCIÛN DE DIENTES ANTERIORES Y POSTERIORES, TEMPORALES Y LOS PRIMEROS MOLARES PERMANENTES             SEGUNDO MOLAR TEMPORAL. 
INFERIOR DERECHO.
MEDIDAS:
NO. 6.
ENVASE CON 5 PIEZAS.</t>
  </si>
  <si>
    <t>060 243 0100</t>
  </si>
  <si>
    <t xml:space="preserve">CORONA DE ACERO INOXIDABLE PRECONFORMADAS, PARA RECONSTRUCCIÛN DE DIENTES ANTERIORES Y POSTERIORES, TEMPORALES Y LOS PRIMEROS MOLARES PERMANENTES             SEGUNDO MOLAR TEMPORAL. 
SUPERIOR IZQUIERDO.
MEDIDAS:
NO. 4.
ENVASE CON 5 PIEZAS.
</t>
  </si>
  <si>
    <t>060 243 0662</t>
  </si>
  <si>
    <t xml:space="preserve">CORONA DE ACERO INOXIDABLE PRECONFORMADAS, PARA RECONSTRUCCIÛN DE DIENTES ANTERIORES Y POSTERIORES, TEMPORALES Y LOS PRIMEROS MOLARES PERMANENTES             SEGUNDO MOLAR TEMPORAL.
CANINO TEMPORAL SUPERIOR. 
MEDIDAS:
NO. 5.
ENVASE CON 5 PIEZAS.
</t>
  </si>
  <si>
    <t>060 243 0225</t>
  </si>
  <si>
    <t>CORONA DE ACERO INOXIDABLE PRECONFORMADAS, PARA RECONSTRUCCIÛN DE DIENTES ANTERIORES Y POSTERIORES, TEMPORALES Y LOS PRIMEROS MOLARES PERMANENTES             SEGUNDO MOLAR TEMPORAL.
INFERIOR IZQUIERDO.
MEDIDAS:
NO. 4.
ENVASE CON 5 PIEZAS.</t>
  </si>
  <si>
    <t>060 243 0233</t>
  </si>
  <si>
    <t>CORONA DE ACERO INOXIDABLE PRECONFORMADAS, PARA RECONSTRUCCIÛN DE DIENTES ANTERIORES Y POSTERIORES, TEMPORALES Y LOS PRIMEROS MOLARES PERMANENTES             SEGUNDO MOLAR TEMPORAL.
INFERIOR IZQUIERDO.
MEDIDAS:
NO. 5.
ENVASE CON 5 PIEZAS.</t>
  </si>
  <si>
    <t>060 243 0241</t>
  </si>
  <si>
    <t>CORONA DE ACERO INOXIDABLE PRECONFORMADAS, PARA RECONSTRUCCIÛN DE DIENTES ANTERIORES Y POSTERIORES, TEMPORALES Y LOS PRIMEROS MOLARES PERMANENTES             SEGUNDO MOLAR TEMPORAL.
INFERIOR IZQUIERDO.
MEDIDAS:
NO. 6.
ENVASE CON 5 PIEZAS.</t>
  </si>
  <si>
    <t>060 243 0191</t>
  </si>
  <si>
    <t>CORONA DE ACERO INOXIDABLE PRECONFORMADAS, PARA RECONSTRUCCIÛN DE DIENTES ANTERIORES Y POSTERIORES, TEMPORALES Y LOS PRIMEROS MOLARES PERMANENTES             SEGUNDO MOLAR TEMPORAL.
PRIMER MOLAR TEMPORAL.
INFERIOR IZQUIERDO.
MEDIDAS:
NO. 4.
ENVASE CON 5 PIEZAS.</t>
  </si>
  <si>
    <t>060 243 0050</t>
  </si>
  <si>
    <t xml:space="preserve">CORONA DE ACERO INOXIDABLE PRECONFORMADAS, PARA RECONSTRUCCIÛN DE DIENTES ANTERIORES Y POSTERIORES, TEMPORALES Y LOS PRIMEROS MOLARES PERMANENTES             SEGUNDO MOLAR TEMPORAL.
SUPERIOR DERECHO.
MEDIDAS:
NO. 5..
ENVASE CON 5 PIEZAS.
</t>
  </si>
  <si>
    <t>060 243 0068</t>
  </si>
  <si>
    <t xml:space="preserve">CORONA DE ACERO INOXIDABLE PRECONFORMADAS, PARA RECONSTRUCCIÛN DE DIENTES ANTERIORES Y POSTERIORES, TEMPORALES Y LOS PRIMEROS MOLARES PERMANENTES             SEGUNDO MOLAR TEMPORAL.
SUPERIOR DERECHO.
MEDIDAS:
NO. 6.
ENVASE CON 5 PIEZAS.
</t>
  </si>
  <si>
    <t>060 243 0522</t>
  </si>
  <si>
    <t>060 243 0027</t>
  </si>
  <si>
    <t xml:space="preserve">CORONADE ACERO INOXIDABLE PRECONFORMADAS, PARA RECONSTRUCCIÓN DE DIENTES ANTERIORES Y POSTERIORES, TEMPORALES Y LOS PRIMEROS MOLARES PERMANENTES.
PRIMER MOLAR TEMPORAL. 
SUPERIOR DERECHO.
MEDIDAS:
NO. 5.
ENVASE CON 5 PIEZAS.
</t>
  </si>
  <si>
    <t>060 243 0035</t>
  </si>
  <si>
    <t xml:space="preserve">CORONADE ACERO INOXIDABLE PRECONFORMADAS, PARA RECONSTRUCCIÓN DE DIENTES ANTERIORES Y POSTERIORES, TEMPORALES Y LOS PRIMEROS MOLARES PERMANENTES.
PRIMER MOLAR TEMPORAL. 
SUPERIOR DERECHO.
MEDIDAS:
NO. 6.
ENVASE CON 5 PIEZAS.
</t>
  </si>
  <si>
    <t>060 272 0039</t>
  </si>
  <si>
    <t xml:space="preserve">CUCHARILLA PARA APLICACIÓN TÓPICA DE FLÚOR EN GEL, DE VINIL ATÓXICO, DESECHABLES.
ESTUCHE QUE CONSTA DE:
1 PAR PARA ADOLESCENTES.
</t>
  </si>
  <si>
    <t>060 272 0047</t>
  </si>
  <si>
    <t xml:space="preserve">CUCHARILLA PARA APLICACIÓN TÓPICA DE FLÚOR EN GEL, DE VINIL ATÓXICO, DESECHABLES.
ESTUCHE QUE CONSTA DE:
1 PAR PARA ADULTOS.
</t>
  </si>
  <si>
    <t>060 272 0021</t>
  </si>
  <si>
    <t xml:space="preserve">CUCHARILLAPARA APLICACIÓN TÓPICA DE FLÚOR EN GEL, DE VINIL ATÓXICO, DESECHABLES.
ESTUCHE QUE CONSTA DE:
1 PAR PARA NIÑOS DE 4 A 7 AÑOS.
</t>
  </si>
  <si>
    <t xml:space="preserve">DIQUE DE HULE DE 5 PULGADAS DE LATEX COLOR AZUL GROSOR MEDIO PARA AISLAMIENTO DE PIEZAS DENTALES CAJA CON 60 PIEZAS </t>
  </si>
  <si>
    <t>060 348 0013</t>
  </si>
  <si>
    <t>ENSANCHADOR DE CANALES. NO. 10 AL 40. PIEZA.</t>
  </si>
  <si>
    <t>060 348 0021</t>
  </si>
  <si>
    <t>ENSANCHADOR DE CANALES. NO. 45 AL 80. PIEZA.</t>
  </si>
  <si>
    <t>060 066 0401</t>
  </si>
  <si>
    <t>EUGENOL FRASCO CON 30 ML FLUORURO DE SODIO PARA PREVENCION DE CARIES ACIDULADO AL 2% EN GEL DE SABOR FRASCO DE 480 ML</t>
  </si>
  <si>
    <t>060 066 0500</t>
  </si>
  <si>
    <t xml:space="preserve">FLUORURO DE SODIO PARA PREVENCIÓN DE CARIES.  ACIDULADO AL 2%. EN GEL DE SABOR. ENVASE CON 480 ML 
</t>
  </si>
  <si>
    <t>060 066 1086</t>
  </si>
  <si>
    <t xml:space="preserve">Fluoruro de Sodio. Barniz de Fluoruro de Sodio al 5%, en una concentración de 22600 ppm, autopolimerizable, en un vehículo de resina modificado. Tubo 10 ml. </t>
  </si>
  <si>
    <t>060 431 0581</t>
  </si>
  <si>
    <t>FRESA DE DIAMANTE GRANO GRUESO FORMA CILINDRICA NO. 009 PIEZA</t>
  </si>
  <si>
    <t>060 999 0106</t>
  </si>
  <si>
    <t>FRESA DE DIAMANTE PARA PIEZA DE MANO DE ALTA VELOCIDAD, FORMA CILINDRICA, GRANO MEDIANO NO. 835-010 CON MATRIZ DE TRES CAPAS DE DIAMANTE.</t>
  </si>
  <si>
    <t>060 999 0102</t>
  </si>
  <si>
    <t>FRESA DE DIAMANTE PARA PIEZA DE MANO DE ALTA VELOCIDAD, FORMA CONO INVERTIDO, GRANO MEDIANO NO. 805-010 CON MATRIZ DE TRES CAPAS DE DIAMANTE.</t>
  </si>
  <si>
    <t>060 999 0103</t>
  </si>
  <si>
    <t>FRESA DE DIAMANTE PARA PIEZA DE MANO DE ALTA VELOCIDAD, FORMA CONO INVERTIDO, GRANO MEDIANO NO. 807-012 CON MATRIZ DE TRES CAPAS DE DIAMANTE.</t>
  </si>
  <si>
    <t>060 999 0104</t>
  </si>
  <si>
    <t>FRESA DE DIAMANTE PARA PIEZA DE MANO DE ALTA VELOCIDAD, FORMA PERA, GRANO MEDIANO NO. 83 0-010 CON MATRIZ DE TRES CAPAS DE DIAMANTE</t>
  </si>
  <si>
    <t>060 999 0099</t>
  </si>
  <si>
    <t>FRESA DE DIAMANTE PARA PIEZA DE MANO DE ALTA VELOCIDAD, FORMA REDONDA, GRANO MEDIANO NO. 801-010 CON MATRIZ DE TRES CAPAS DE DIAMANTE.</t>
  </si>
  <si>
    <t>060 999 0100</t>
  </si>
  <si>
    <t>FRESA DE DIAMANTE PARA PIEZA DE MANO DE ALTA VELOCIDAD, FORMA REDONDA, GRANO MEDIANO NO. 801-012 CON MATRIZ DE TRES CAPAS DE DIAMANTE.</t>
  </si>
  <si>
    <t>060 431 0649</t>
  </si>
  <si>
    <t>FRESA PARA UTILIZARSE EN LA PIEZA DE MANO DE ALTA VELOCIDAD DE CARBURO     FORMA  REDONDA NO. 1 PIEZA</t>
  </si>
  <si>
    <t>060 431 0417</t>
  </si>
  <si>
    <t>FRESA PARA UTILIZARSE EN LA PIEZA DE MANO DE ALTA VELOCIDAD DE CARBURO  FORMA  REDONDA NO. 5 PIEZA</t>
  </si>
  <si>
    <t>060 431 0037</t>
  </si>
  <si>
    <t>FRESA PARA UTILIZARSE EN LA PIEZA DE MANO DE ALTA VELOCIDAD DE CARBURO FORMA DE PERA NO. 331 PIEZA</t>
  </si>
  <si>
    <t>060 431 0557</t>
  </si>
  <si>
    <t xml:space="preserve">FRESA PARA UTILIZARSE EN LA PIEZA DE MANO DE ALTA VELOCIDAD DE DIAMANTE GRANO GRUESO  forma de cono invertido, No. 012.
Pieza.
</t>
  </si>
  <si>
    <t>060 431 0599</t>
  </si>
  <si>
    <t>FRESA PARA UTILIZARSE EN LA PIEZA DE MANO DE ALTA VELOCIDAD DE DIAMANTE GRANO GRUESO FORMA CILINDRICA NO. 12 PIEZA</t>
  </si>
  <si>
    <t>060 431 0532</t>
  </si>
  <si>
    <t>FRESA PARA UTILIZARSE EN LA PIEZA DE MANO DE ALTA VELOCIDAD DE DIAMANTE GRANO GRUESO FORMA REDONDA NO. 14 PIEZA</t>
  </si>
  <si>
    <t>060 431 0615</t>
  </si>
  <si>
    <t>FRESA PARA UTILIZARSE EN LA PIEZA DE MANO DE ALTA VELOCIDAD DE DIAMANTE PARA TERMINACION DE COMPOSITES FORMA CILINDRICA No. 012
Pieza</t>
  </si>
  <si>
    <t xml:space="preserve">FRESAS ENDO Z PARA ENDODONCIA PIEZA </t>
  </si>
  <si>
    <t xml:space="preserve">PAPEL INDICADOR DE CONTACTO OCLUSAL. 
EN TIRAS, CON PEGAMENTO EN AMBAS CARAS.
BLOCK CON 15 HOJAS.
</t>
  </si>
  <si>
    <t>060 999 0108</t>
  </si>
  <si>
    <t xml:space="preserve">PIEDRA BLANCA MONTADA PARA PIEZA DE MANO DE ALTA VELOCIDAD PARA PULIDO DE COMPOSITES FORMA DE FLAMA TAMAÑO MEDIANO </t>
  </si>
  <si>
    <t>060 791 0114</t>
  </si>
  <si>
    <t>Resina. Fotopolimerizable para restauración de dientes anteriores y posteriores. Jeringa 4g.  Las instituciones podrán elegir las variantes de color y composición.</t>
  </si>
  <si>
    <t>060 999 0094</t>
  </si>
  <si>
    <t>SELLADOR DE FOSETAS Y FISURAS DE FOTOPOLIMERIZACION PARA DIENTES POSTERIORES ESTUCHE CON 2 JERINGAS DE 5.5 A 6 ML C/U DE SELLADOR Y 1 JERINGA DE ACIDO GRABADOR CON APLICADORES</t>
  </si>
  <si>
    <t>060 622 0069</t>
  </si>
  <si>
    <t xml:space="preserve">TAZA DE HULE PARA BATIR YESO, CAPACIDAD DE 250 ML.
PIEZA.
</t>
  </si>
  <si>
    <t>060 889 0158</t>
  </si>
  <si>
    <t xml:space="preserve">TIRAS DE CELULOIDE PARA CONFORMAR RESTAURACIONES DE RESINA.
ANCHO:                 CALIBRE:
8 A10 MM.             FINO.
ENVASE CON 50 PIEZAS.
</t>
  </si>
  <si>
    <t>060 999 0085</t>
  </si>
  <si>
    <t>VASO DE PLASTICO DESECHABLE PARA ENJUAGUE BUCAL DEL PACIENTE DE ODONTOLOGIA CAPACIDAD 100 ML BOLSA DE PLASTICO CON 150 PIEZAS</t>
  </si>
  <si>
    <t>060 622 0010</t>
  </si>
  <si>
    <t xml:space="preserve">MATERIAL PARA IMPRESION ALGINATO PARA IMPRESIONES DENTALES.
ENVASE CON 450 G.
</t>
  </si>
  <si>
    <t xml:space="preserve">COLORANTE REVELADORES DE PLACAS DENTOBACTERIANAS.
TABLETAS SIN SABOR.
ENVASE CON 100 PIEZAS.
</t>
  </si>
  <si>
    <t>FUERA DE PAQUETES</t>
  </si>
  <si>
    <t>060 345 4067</t>
  </si>
  <si>
    <t>060 203 0488</t>
  </si>
  <si>
    <t>060 203 0470</t>
  </si>
  <si>
    <t>060 203 0454</t>
  </si>
  <si>
    <t>060 016 0154</t>
  </si>
  <si>
    <t>ACEITE MINERAL PARA USO EXTERNO FRASCO CON 250 ML</t>
  </si>
  <si>
    <t>060 030 0099</t>
  </si>
  <si>
    <t xml:space="preserve">ADAPTADOR EN “Y” PARA VACIADO RÁPIDO DE SOLUCIONES PARA CONEXIÓN DE CATÉTERES UROLÓGICOS DE 3.0 A 6.0 FR.
PIEZA.
</t>
  </si>
  <si>
    <t>060 030 0081</t>
  </si>
  <si>
    <t xml:space="preserve">ADAPTADOR PARA VACIADO RÁPIDO DE SOLUCIONES PARA CONEXIÓN DE CATÉTERES UROLÓGICOS DE 3.0 A 10.0 FR, HEMBRA Y MACHO.
PIEZA. </t>
  </si>
  <si>
    <t>060 543 0164</t>
  </si>
  <si>
    <t xml:space="preserve">ADHESIVO ADHESIVO TÓPICO PARA PIEL, A BASE DE 2-OCTIL CIANOACRILATO DE ALTA VISCOSIDAD, EN ENVASE CON APLICADOR, CONTENIENDO 0.5 O 0.75 ML. ESTÉRIL.
ENVASE CON 12 PIEZAS.
</t>
  </si>
  <si>
    <t>060 031 0015</t>
  </si>
  <si>
    <t xml:space="preserve">ADHESIVO QUIRÚRGICO A BASE DE SUERO DE ALBÚMINA BOVINA AL 45% Y GLUTARALDEHIDO AL 10%; COMO AUXILIAR EN LAS TÉCNICAS DE HEMOSTASIA Y SUTURA; PARA UNIR, SELLAR O REFORZAR TEJIDO BLANDO EN REPARACIONES QUIRÚRGICAS.
ENVASE CON:
2 ML.
</t>
  </si>
  <si>
    <t>060 999 0330</t>
  </si>
  <si>
    <t>AGUA BIDESTILADA 1 LITRO NO CONTIENE ANTMICROBIANOS NI OTROS ADITIVOS. NO ESTERIL ENVASE DE UN LITRO</t>
  </si>
  <si>
    <t>ASPIRADOR DE MECONIO BICONECTOR DE PLASTICO TRANSPARENTE DESECHABLE PARA ASPIRAR MECONIO. CONECTOR PARA CANULA ENDOTRAQUEAL  FUENTE DE ASPIRACION CONSTA DE ORIFICIO QUE FUNCIONA COMO VALVULA.  PIEZA</t>
  </si>
  <si>
    <t>060 603 0070</t>
  </si>
  <si>
    <t xml:space="preserve">BARRERA PARA REDUCIR LA REPRODUCCIÓN DE ADHERENCIAS POSTOPERATORIAS, DE MALLA SATINADA, DE CELULOSA OXIDADA, REGENERADA, DE 7.6 CM X 10.2 CM. PIEZA.
</t>
  </si>
  <si>
    <t>BASE TIPO ESTRELLA PORTA CIRCUITO DE VENTILACION NEONATAL PLASTICO TRANSPARENTE REUSABLE  PIEZA</t>
  </si>
  <si>
    <t>CAMARA DE HUMIDIFICACION UNIVERSAL REUSABLE CON SISTEMA DE AUTOLLENADO CON PAPEL FILTRO BASE METALICA Y CUBIERTA PLASTICA PIEZA</t>
  </si>
  <si>
    <t>060 151 0050</t>
  </si>
  <si>
    <t xml:space="preserve">CAMPANA PARA CIRCUNCISIÓN. ESTÉRILES, DESECHABLES.
TIPO: HOLLISTER.
TAMAÑOS:
NO. 2.
PIEZA.
</t>
  </si>
  <si>
    <t>060 999 0004</t>
  </si>
  <si>
    <t>CODO PARA MASCARILLA FACIAL  PIEZA</t>
  </si>
  <si>
    <t>060 216 0020</t>
  </si>
  <si>
    <t xml:space="preserve">COJINETE DE FIELTRO.
DIÁMETRO:  LONGITUD:
3 MM. 10 MM.
ENVASE CON 10 PIEZAS.
</t>
  </si>
  <si>
    <t>060 216 0012</t>
  </si>
  <si>
    <t xml:space="preserve">COJINETE DE FIELTRO.
DIÁMETRO:  LONGITUD:
4 MM. 25 MM.
ENVASE CON 10 PIEZAS.
</t>
  </si>
  <si>
    <t>COLA DE RATON ADAPTADOR TUBULAR Y NIPLE ESTANDAR DESECHABLE PARA SALIDA DE OXIGENO (COLA DE RATON). PIEZA</t>
  </si>
  <si>
    <t>060 859 0550</t>
  </si>
  <si>
    <t xml:space="preserve">EQUIPO TAPÓN LUER LOCK PROTECTOR CON SOLUCIÓN ANTISÉPTICA DE IODOPOVIDONA PARA PROTECCIÓN DEL EQUIPO DE TRANSFERENCIA, SISTEMA AUTOMÁTICO.
PIEZA.
</t>
  </si>
  <si>
    <t>060 999 0006</t>
  </si>
  <si>
    <t xml:space="preserve">ETHER SULFURICO MEDICINAL C/10 LT. </t>
  </si>
  <si>
    <t>060 999 0244</t>
  </si>
  <si>
    <t xml:space="preserve">FIJADOR PARA CANULA, PIEZA </t>
  </si>
  <si>
    <t>060 427 0017</t>
  </si>
  <si>
    <t xml:space="preserve">FLUJOMETRO DISPOSITIVO DE PLÁSTICO RESISTENTE, CALIBRADO PARA MEDIR FLUJO ESPIRATORIO MÁXIMO. VIDA ÚTIL 1 AÑO.
PIEZA.
</t>
  </si>
  <si>
    <t>060 426 0331</t>
  </si>
  <si>
    <t xml:space="preserve">FRASCO DE VIDRIO PARA LECHE MATERNA O SUCEDÁNEO, RESISTENTE A LA ESTERILIZACIÓN, CAPACIDAD DE 250 Y 280 ML AL DERRAME, CON PARED LISA DE 3 MM DE ESPESOR (APROXIMADO) EN EL CUERPO DE LA BASE, CON DIÁMETRO DE 5.5 CM EN LA BOCA DEL FRASCO, CON BORDES REDONDEADOS, AFORO DE COLOR VERDE EN LA PARED EXTERNA DEL FRASCO, GRADUADO CADA 10 ML, EMPEZANDO EN LOS 10 ML HASTA 240 ML Y NUMERADO CADA 30 ML HASTA 240 ML, CON ESCUDO INSTITUCIONAL DEL MISMO COLOR AL DEL AFORO Y TAPA DE POLIPROPILENO COLOR BLANCO, RESISTENTE A LA ESTERILIZACIÓN Y ROSCA UNIVERSAL INTERNA.
PIEZA.
</t>
  </si>
  <si>
    <t>060 426 0323</t>
  </si>
  <si>
    <t>FRASCO DE VIDRIO PARA LECHE MATERNA O SUCEDANEO, RESISTENTE A LA ESTERILIZACION, ESPESOR (APROXIMADO) EN EL CUERPO Y EN LA BASE, CON DIAMETRO DE 5.5 CM EN LA BOCA DEL FRASCO. CON BORDES REDONDEADOS, AFORO DE COLOR VERDE EN LA PARED EXTERNA DEL FRASCO, GRADUADO CADA 10 ML, EMPEZANDO EN LOS 10 HASTA 120 ML Y NUMERADO CADA 30 ML HASTA 120 ML, CON ESCUDO INSTITUCIONAL DEL MISMO COLOR AL DEL AFORO Y TAPA DE POLIPROPILENO COLOR BLANCO, RESISTENTE ALA ESTERILIZACION Y ROSCA UNIVERSAL INTERNA. PIEZA.</t>
  </si>
  <si>
    <t>060 697 0382</t>
  </si>
  <si>
    <t xml:space="preserve">GEL A BASE DE HIALURONATO DE ZINC AL 0.1% COMO INGREDIENTE ACTIVO. COADYUVANTE EN EL MANEJO DE HERIDAS CRÓNICAS.
TUBO CON 15 G.
PIEZA.
</t>
  </si>
  <si>
    <t xml:space="preserve">GEL HIDROACTIVO INCOLORO COMPUESTO DE 2 HIDROCOLOIDES, PECTINA, CARBOXIMETILCELULOSA SODICA Y PROPILENGLICOL EN UN VEHICULO DE 30 GRS </t>
  </si>
  <si>
    <t>060 596 0137</t>
  </si>
  <si>
    <t xml:space="preserve">GEL LUBRICANTE A BASE DE AGUA.  ENVASE CON  10 G. 
</t>
  </si>
  <si>
    <t>060 446 0030</t>
  </si>
  <si>
    <t xml:space="preserve">GRAPAS HEMOSTÁTICAS.
DE TITANIUM, FERRONOMAGNÉTICAS, CON PINZA DESECHABLE Y CARTUCHO CON GRAPAS.
TAMAÑOS:
GRANDE (CON 15 GRAPAS).
JUEGO O ESTUCHE.
</t>
  </si>
  <si>
    <t>060 446 0022</t>
  </si>
  <si>
    <t xml:space="preserve">GRAPAS HEMOSTÁTICAS.
DE TITANIUM, FERRONOMAGNÉTICAS, CON PINZA DESECHABLE Y CARTUCHO CON GRAPAS.
TAMAÑOS:
MEDIANO (CON 20 GRAPAS).
JUEGO O ESTUCHE.
</t>
  </si>
  <si>
    <t>060 470 0161</t>
  </si>
  <si>
    <t xml:space="preserve">HEMOSTATICOS ABSORBIBLES DE COLÁGENO.
MEDIDAS.
7.5 X 5 CM.
ENVASE CON 12 PIEZAS.
</t>
  </si>
  <si>
    <t>060 470 0138</t>
  </si>
  <si>
    <t xml:space="preserve">HEMOSTATICOS GASA HEMOSTÁTICA ABSORBENTE SOLUBLE.
ENVASE CON 20 SOBRES.
</t>
  </si>
  <si>
    <t>060 520 0047</t>
  </si>
  <si>
    <t xml:space="preserve">INFUSOR DE PRESIÓN POSITIVA, CON GLOBO DE ELASTÓMERO; CAPACIDAD DE 100  A 150 ML.
ESTÉRIL Y DESECHABLE.
PIEZA.
</t>
  </si>
  <si>
    <t>060 520 0021</t>
  </si>
  <si>
    <t xml:space="preserve">INFUSOR DE PRESIÓN POSITIVA, CON GLOBO DE ELASTÓMERO; CAPACIDAD DE 50  A 90 ML.
ESTÉRIL Y DESECHABLE.
PIEZA.
</t>
  </si>
  <si>
    <t>060 506 2736</t>
  </si>
  <si>
    <t xml:space="preserve">INJERTO DE EPIDERMIS HUMANA, CULTIVADO IN VITRO, CONGELADO.
ESTÉRIL.
TAMAÑO:
56 CM2.
PIEZA.
</t>
  </si>
  <si>
    <t>060 165 0724</t>
  </si>
  <si>
    <t xml:space="preserve">INTRODUCTORES DE ELASTÓMERO DE SILICÓN DE 1 LUMEN, CALIBRE 4 FR Y 65 CM DE LONGITUD, CON COJINETE DE POLIÉSTER, CON CONECTOR LUER LOCK, PINZA OBTURADORA Y CON INTRODUCTOR CALIBRE 2.5 A 3.0 FR.
ESTÉRIL Y DESECHABLE.
TIPO: HICKMAN.
PIEZA.
</t>
  </si>
  <si>
    <t>060 165 0732</t>
  </si>
  <si>
    <t xml:space="preserve">INTRODUCTORES DE ELASTÓMERO DE SILICÓN, DE 2 LÚMENES, CALIBRE 6 FR Y 65 CM DE LONGITUD, CON COJINETE DE POLIÉSTER, CON CONECTOR LUER LOCK, PINZA OBTURADORA Y CON INTRODUCTOR.
ESTÉRIL Y DESECHABLE.
TIPO: HICKMAN.
PIEZA.
</t>
  </si>
  <si>
    <t>060 999 0917</t>
  </si>
  <si>
    <t>LANCETA DE RETRACCION Y PERMANENTE INCISION DE 1.8 A 2.0 MM INTEGRADA A UN DISPARADOR DE PLASTICO CON DISPOSITIVO PLASTICO ESTERIL Y DESECHABLE CAJA CON 100 Y SUS MULTIPLOS</t>
  </si>
  <si>
    <t xml:space="preserve">LAPIZ DESECHABLE ESTERIL PARA ELECTROCAUTERIO  CONSTA DE A) MANGO PARA SOPORTE DE ELECTRODO MONOPOLAR ACTIVO CONTROL MANUAL FABRICADO DE PLASTICO </t>
  </si>
  <si>
    <t>060 570 0012</t>
  </si>
  <si>
    <t xml:space="preserve">LIGA ELÁSTICA (0’S). 
ENVASE CON 1000 PIEZAS.
</t>
  </si>
  <si>
    <t>060 596 0111</t>
  </si>
  <si>
    <t xml:space="preserve">LUBRICANTES GLICERINA. ENVASE CON 1 LT.
</t>
  </si>
  <si>
    <t>060 999 0122</t>
  </si>
  <si>
    <t>Nebulizador pediátrico .Equipo para micronebulización neonatal desechable para administración de terapia de nebulización de pequeños volúmenes durante la ventilación mecánica neonatal,  consta de un micronebulizador, tubo corrugado de 10 mm y 12 pulgadas de largo, adaptador reductor de 22 a 18 mm, conector de 10 mm y 7.5 mm, dispositivo en “T” de 10 mm para circuito de ventilación neonatal.  pieza</t>
  </si>
  <si>
    <t>060 685 0873</t>
  </si>
  <si>
    <t xml:space="preserve">PAPELES BOBINAS DE PAPEL GRADO MÉDICO (BLANCO O CREPADO) IMPRESOS CON INDICADOR(ES) PARA ESTERILIZAR EN GAS O VAPOR.
ANCHO:   PESO:
11 CM.   10 K.
ROLLO.
</t>
  </si>
  <si>
    <t>060 697 0317</t>
  </si>
  <si>
    <t xml:space="preserve">PASTA TRÍPOLI PARA PULIR ACRÍLICO Y METAL. ENVASE CON 250 G.
</t>
  </si>
  <si>
    <t>060 932 5824</t>
  </si>
  <si>
    <t xml:space="preserve">PIVOTE DE REEMPLAZO, PARA MANIFOLDER METÁLICO.
HEMBRA.
PIEZA.
</t>
  </si>
  <si>
    <t>060 727 0030</t>
  </si>
  <si>
    <t xml:space="preserve">POLVO BICARBONATO DE SODIO EN POLVO, CONTENIDO DE 99 A 100%.
ENVASE CON 1 K.
</t>
  </si>
  <si>
    <t>060 729 0012</t>
  </si>
  <si>
    <t xml:space="preserve">POPOTES PARA BEBER.
DE PLÁSTICO, DESECHABLES.
CON FUELLE QUE PERMITE ANGULACIÓN.
ENVASE CON 100 PIEZAS.
</t>
  </si>
  <si>
    <t>060 621 0664</t>
  </si>
  <si>
    <t xml:space="preserve">PROTECTOR RESPIRATORIO CON EFICIENCIA DE FILTRACIÓN MICROBIOLÓGICA DEL 95% O MAYOR, PROTECCIÓN RESPIRATORIA CONTRA PARTÍCULAS MENORES A 0.1 µ. RESISTENTE A FLUIDOS, ANTIESTÁTICO, HIPOALERGÉNICO; AJUSTE NASAL MOLDEABLE QUE SE ADAPTA A LA CARA IMPIDIENDO EL PASO DEL AIRE. CON BANDAS O AJUSTE ELÁSTICO ENTORCHADO A LA CABEZA.
DESECHABLE.
PIEZA.
</t>
  </si>
  <si>
    <t xml:space="preserve">PUNTILLAS  NASALES PARA OXIGENO TAMAÑO PEDIATRICO. PIEZA </t>
  </si>
  <si>
    <t>RIÑON DE POLIPROPILENO GRUESO Y RIGIDO  PIEZA</t>
  </si>
  <si>
    <t>060 800 0014</t>
  </si>
  <si>
    <t xml:space="preserve">SAFENOTOMO, CON GUÍA METÁLICA, MULTIFILAMENTO RECUBIERTO DE PLÁSTICO FLEXIBLE CON PUNTA ROMA EN EL EXTREMO DISTAL, CON TRES OLIVAS DE DIFERENTES TAMAÑOS Y MANGO PARA JALAR DE LA GUÍA.
ESTÉRIL Y DESECHABLE.
PIEZA.
</t>
  </si>
  <si>
    <t>060 999 0365</t>
  </si>
  <si>
    <t>SANITIZANTE CLINICO DE ALTO NIVEL, CON INGREDIENTE ACTIVO A BASE DE NANOPARTICULAS DE 2 NANOMETROS"</t>
  </si>
  <si>
    <t>060 470 0146</t>
  </si>
  <si>
    <t xml:space="preserve">SATÍN HEMOSTÁTICO ABSORBIBLE.
ENVASE CON 20 SOBRES.
</t>
  </si>
  <si>
    <t>060 999 0294</t>
  </si>
  <si>
    <t>SELLOS DE VALVULA LUER LOCK BIONECTOR 2 CAJAS CON 50 SELLOS</t>
  </si>
  <si>
    <t>060 543 0149</t>
  </si>
  <si>
    <t xml:space="preserve">SOLUCIONES COLODIÓN ELÁSTICO. ENVASE CON 1 LT. </t>
  </si>
  <si>
    <t>060 837 0011</t>
  </si>
  <si>
    <t>SUJETADORES PARA MASCARILLA DE VENTILADORES DE PRESION POSITIVA. PIEZA.</t>
  </si>
  <si>
    <t>060 506 3775</t>
  </si>
  <si>
    <t xml:space="preserve">SUSTITUTO DE PIEL CONFORMADO POR UNA MATRIZ DE DOBLE CAPA: UNA CAPA EXTERNA DE POLISILOXANO Y UNA CAPA INTERNA DE COLÁGENO DE BOVINO Y GLICOAMINOGLICANOS.
ESTÉRIL.
TAMAÑOS:
10 X 12.5 CM.
PIEZA.
</t>
  </si>
  <si>
    <t>060 506 3791</t>
  </si>
  <si>
    <t xml:space="preserve">SUSTITUTO DE PIEL CONFORMADO POR UNA MATRIZ DE DOBLE CAPA: UNA CAPA EXTERNA DE POLISILOXANO Y UNA CAPA INTERNA DE COLÁGENO DE BOVINO Y GLICOAMINOGLICANOS.
ESTÉRIL.
TAMAÑOS:
20 X 25 CM.
PIEZA.
</t>
  </si>
  <si>
    <t>060 506 3767</t>
  </si>
  <si>
    <t xml:space="preserve">SUSTITUTO DE PIEL CONFORMADO POR UNA MATRIZ DE DOBLE CAPA: UNA CAPA EXTERNA DE POLISILOXANO Y UNA CAPA INTERNA DE COLÁGENO DE BOVINO Y GLICOAMINOGLICANOS.
ESTÉRIL.
TAMAÑOS:
5 X 5 CM.
PIEZA.
</t>
  </si>
  <si>
    <t>060 849 0207</t>
  </si>
  <si>
    <t xml:space="preserve">TALCO PARA PACIENTES.COMPUESTO DE SILICATO DE MAGNESIO HIDRATADO Y SILICATO DE ALUMINIO CON PERFUME.
ENVASE TIPO SALERO CON 100 G.
</t>
  </si>
  <si>
    <t>060 855 0083</t>
  </si>
  <si>
    <t xml:space="preserve">TAPAS DE POLIPROPILENO, RESISTENTE A LA ESTERILIZACIÓN. PARA FRASCO PARA LECHE MATERNA O SUCEDÁNEO.
COLOR:
AMARILLO.
PIEZA.
</t>
  </si>
  <si>
    <t>060 855 0059</t>
  </si>
  <si>
    <t xml:space="preserve">TAPAS DE POLIPROPILENO, RESISTENTE A LA ESTERILIZACIÓN. PARA FRASCO PARA LECHE MATERNA O SUCEDÁNEO.
COLOR:
AZUL.
PIEZA.
</t>
  </si>
  <si>
    <t>060 855 0075</t>
  </si>
  <si>
    <t xml:space="preserve">TAPAS DE POLIPROPILENO, RESISTENTE A LA ESTERILIZACIÓN. PARA FRASCO PARA LECHE MATERNA O SUCEDÁNEO.
COLOR:
LILA.
PIEZA.
</t>
  </si>
  <si>
    <t>060 855 0091</t>
  </si>
  <si>
    <t xml:space="preserve">TAPAS DE POLIPROPILENO, RESISTENTE A LA ESTERILIZACIÓN. PARA FRASCO PARA LECHE MATERNA O SUCEDÁNEO.
COLOR:
NARANJA.
PIEZA.
</t>
  </si>
  <si>
    <t>060 855 0067</t>
  </si>
  <si>
    <t xml:space="preserve">TAPAS DE POLIPROPILENO, RESISTENTE A LA ESTERILIZACIÓN. PARA FRASCO PARA LECHE MATERNA O SUCEDÁNEO.
COLOR:
ROSA.
PIEZA.
</t>
  </si>
  <si>
    <t>060 855 0042</t>
  </si>
  <si>
    <t xml:space="preserve">TAPAS DE POLIPROPILENO, RESISTENTE A LA ESTERILIZACIÓN. PARA FRASCO PARA LECHE MATERNA O SUCEDÁNEO.
COLOR:
VERDE PISTACHE.
PIEZA.
</t>
  </si>
  <si>
    <t xml:space="preserve">TAPETE ANTIBACTEREAL MEDIDAS 45 CM X 117 CM ENVASE CON 4 PIEZAS </t>
  </si>
  <si>
    <t>060 859 0501</t>
  </si>
  <si>
    <t xml:space="preserve">TAPONES LUER LOCK PARA CATÉTER DE DIÁLISIS PERITONEAL AMBULATORIA, DE PLÁSTICO.
TIPO: TENCKHOFF.
PIEZA.
</t>
  </si>
  <si>
    <t>060 859 0097</t>
  </si>
  <si>
    <t xml:space="preserve">TAPONES PARA SONDA FOLEY.DE PLÁSTICO, DESECHABLES.PIEZA.
</t>
  </si>
  <si>
    <t>060 884 0054</t>
  </si>
  <si>
    <t xml:space="preserve">TIRALECHE DE CRISTAL, CON BULBO DE HULE.
PIEZA.
</t>
  </si>
  <si>
    <t>060 999 0925</t>
  </si>
  <si>
    <t>TOALLA CON SILICON PARA AUTO-EXPLORACIONDE SENOS</t>
  </si>
  <si>
    <t>Pinza plástica desechable para pinzamiento de cordón umbilical neonatal. Debe tener sistema de seguridad para imposibilidad de reapertura una vez instalado. PIEZA.</t>
  </si>
  <si>
    <t>060 999 0128</t>
  </si>
  <si>
    <t>VALVULA PEEP DESECHABLE AJUSTABLE DE 0 A 20 CMH20 CON CONECTOR EST¡NDAR DE 22 MM PARA USO CON DISPOSISTIVOS RESPIRATORIOS QUE REQUIERAN CONECTOR DE 22 MM, PIEZA</t>
  </si>
  <si>
    <t>060 999 0129</t>
  </si>
  <si>
    <t>VALVULA T PARA NEBULIZAR MEDICAMENTOS EN AEROSOL DE PEQUEÒOS VOLUMENES DE 22 MM CON DIAMETRO INTERNO DE 18 MM</t>
  </si>
  <si>
    <t>060 939 0059</t>
  </si>
  <si>
    <t xml:space="preserve">VASELINA LÍQUIDA. ENVASE CON 18 LTS.
</t>
  </si>
  <si>
    <t xml:space="preserve">VASO CONTENEDOR RECOLECTOR DE ESPUTO NO ESTERIL TAPA C/ROSCA. PIEZA </t>
  </si>
  <si>
    <t>060 946 0019</t>
  </si>
  <si>
    <t>VASO PARA MEDICAMENTOS. D). DE PLÁSTICO, CAPACIDAD: 30 ML (1 ONZA).
PIEZA.</t>
  </si>
  <si>
    <t>060 946 0035</t>
  </si>
  <si>
    <t>VASO PARA MEDICAMENTOS.DE PLÁSTICO, CAPACIDAD: 30 ML (1 ONZA). PIEZA.</t>
  </si>
  <si>
    <t>060 946 0142</t>
  </si>
  <si>
    <t>VASO VASO DE VIDRIO CON CUELLO EN FORMA DE BOTELLA, CON BASE DE 3 CM DE DIÁMETRO Y BOCA DEL VASO DE 2.5 CM DE DIÁMETRO INTERNO, CON BORDES REDONDEADOS, CON CAPACIDAD DE 30 ML, PARED LISA DE 3 MM DE ESPESOR EN EL CUERPO Y EN LA BASE, CON AFORO Y ESCUDO INSTITUCIONAL EN LA PARED EXTERNA DEL VASO, GRADUADO CADA 10 ML.
PIEZA.</t>
  </si>
  <si>
    <t>Totales por paquete</t>
  </si>
  <si>
    <t>Total sin paquete</t>
  </si>
  <si>
    <t>Total General</t>
  </si>
  <si>
    <t>I.V.A.</t>
  </si>
  <si>
    <t>Neto</t>
  </si>
  <si>
    <t>AGUJA HIPODÉRMICAS CON PABELLÓN LUER-LOCK HEMBRA DE PLÁSTICO, DESECHABLES.
LONGITUD:   CALIBRE: 32 mm.      x     20 G. Envase con 100 piezas.</t>
  </si>
  <si>
    <t xml:space="preserve">AGUJA HIPODÉRMICAS CON PABELLÓN LUER-LOCK HEMBRA DE PLÁSTICO, DESECHABLES.LONGITUD:   CALIBRE:.
32 mm.              22 G..
Envase con 100 piezas.
</t>
  </si>
  <si>
    <t xml:space="preserve">AGUJA PARA BIOPSIA, DESECHABLES.TIPO: TRUCUT.LONGITUD: CALIBRE:  9.65 CM. 14 G.PIEZA.
</t>
  </si>
  <si>
    <t xml:space="preserve">AGUJA PARA BIOPSIA, DESECHABLES.TIPO: TRUCUT.LONGITUD: CALIBRE:15.20 CM. 14 G.  PIEZA.
</t>
  </si>
  <si>
    <t xml:space="preserve">AGUJA PARA BIOPSIA, REESTERILIZABLES. TIPO: SHIBA. LONGITUD: CALIBRE: 15 CM. 22 G.. PIEZA.
</t>
  </si>
  <si>
    <t xml:space="preserve">AGUJA PARA RAQUIANESTESIA LARGA PUNTA TIPO  QUINCKE 22 X 7"  PAQUETE CON 10 PIEZAS </t>
  </si>
  <si>
    <t xml:space="preserve">AGUJA
HIPODÉRMICAS CON PABELLÓN LUER-LOCK HEMBRA DE PLÁSTICO, DESECHABLES.
LONGITUD:   CALIBRE:
16 mm.                  25 G.
Envase con 100 piezas.
</t>
  </si>
  <si>
    <t xml:space="preserve">AGUJA PARA RAQUI ANESTESIA O PUNCIÓN LUMBAR.CON MANDRIL. DESECHABLES ESTÉRILES. LONGITUD: CALIBRE: 7.5 A 8.8 CM. 23 G. PIEZA.
</t>
  </si>
  <si>
    <t>ABATELENGUAS De madera, desechables.    Largo: 142.0 mm     Ancho: 18.0 mm. Envase con 500 piezas</t>
  </si>
  <si>
    <t>ALGODON EN LÁMINAS.ENROLLADO O PLISADO. ENVASE CON 300 G.</t>
  </si>
  <si>
    <t xml:space="preserve">ALGODON TORUNDAS. ENVASE CON 500 G.
</t>
  </si>
  <si>
    <t xml:space="preserve">APLICADOR CON ALGODÓN.
DE MADERA..
ENVASE CON 150 PIEZAS
</t>
  </si>
  <si>
    <t xml:space="preserve">APLICADORES ; APLICADOR DE MADERA, PLÁSTICO O MATERIAL RECICLABLE DE 15 CM DE LONGITUD, CON PUNTA DE ALGODÓN.
ESTÉRILES Y DESECHABLES.
ENVASE CON TRES APLICADORES.
</t>
  </si>
  <si>
    <t xml:space="preserve">GUATA DE TELA NO TEJIDA, DE ALGODÓN 100% O MEZCLAS DE FIBRAS DE ALGODÓN Y FIBRAS ARTIFICIALES Y/O SINTÉTICAS.
LONGITUD:  ANCHO:
5 M.   15 CM.
ENVASE CON 24 PIEZAS.
</t>
  </si>
  <si>
    <t xml:space="preserve">GUATA DE TELA NO TEJIDA, DE ALGODÓN 100% O MEZCLAS DE FIBRAS DE ALGODÓN Y FIBRAS ARTIFICIALES Y/O SINTÉTICAS.
LONGITUD:  ANCHO:
5 M.   20 CM.
ENVASE CON 24 PIEZAS.
</t>
  </si>
  <si>
    <t xml:space="preserve">GUATA DE TELA NO TEJIDA, DE ALGODÓN 100% O MEZCLAS DE FIBRAS DE ALGODÓN Y FIBRAS ARTIFICIALES Y/O SINTÉTICAS.
LONGITUD:  ANCHO:
5 M.  10 CM.
ENVASE CON 24 PIEZAS.
</t>
  </si>
  <si>
    <t xml:space="preserve">GUATA DE TELA NO TEJIDA, DE ALGODÓN 100% O MEZCLAS DE FIBRAS DE ALGODÓN Y FIBRAS ARTIFICIALES Y/O SINTÉTICAS.
LONGITUD: 5M   ANCHO: 5 M.   ENVASE CON 24 PIEZAS.
</t>
  </si>
  <si>
    <t xml:space="preserve">CINTAS UMBILICALES.
DE ALGODÓN, TEJIDO PLANO (TRENZADO DE 21 HILOS), ESTÉRILES.
LONGITUD: 41 CM.
ANCHO: 4 MM.
ENVASE CON 100 SOBRES.
</t>
  </si>
  <si>
    <t>ESPATULA DE AYRE MODIFICADA, DE MADERA INASTILLABLE.
INSTRUMENTO ALARGADO CON DOS DIFERENTES EXTREMOS.
DIMENSIONES:
LARGO TOTAL  170.0 MM.
ANCHO     7.0 MM.
GROSOR     1.5 MM.
EXTREMO 1: FORMA BIFURCADA EN FORMA DE HUESO, DONDE LA CRESTA A ES DE MAYOR TAMAÑO QUE LA CRESTA B.
LARGO DE LA CRESTA A: 25 MM.
LARGO DE LA CRESTA B: 22 MM.
APERTURA MÁXIMA: 17 MM.
EXTREMO 2 FORMA CÓNICA TERMINADO EN PUNTA:
LARGO TOTAL 35 MM.
APERTURA MÁXIMA O ANCHO  12.0 MM.
LARGO DE CONO  35 MM.
ANCHO DE CUELLO   6.0 MM.
ANCHO DE VÉRTICE   3.0 MM.
ENVASE CON 500 PIEZAS.</t>
  </si>
  <si>
    <t xml:space="preserve">ANTISEPTICO AGUA OXIGENADA EN CONCENTRACIÓN DEL 2.5 A 3.5%. ENVASE CON 480 ML.
</t>
  </si>
  <si>
    <t xml:space="preserve">ANTISEPTICO ALCOHOL DESNATURALIZADO. ENVASE CON 1 LT.
</t>
  </si>
  <si>
    <t xml:space="preserve">ANTISEPTICO Y GERMICIDA CLORURO DE BENZALCONIO AL 12% CADA 100 ML CONTIENE CLORURO DE BENZALCONIO 12G NITRITO DE SODIO (ANTISEPTICO GLUTARALDEHÍDO AL 2%.  CON ACTIVADOR EN POLVO (COLOR VERDE AL ACTIVARSE) CON EFECTIVIDAD DE 14 DÍAS     ENVASE DE PLÁSTICO CON 4 LTS.
</t>
  </si>
  <si>
    <t xml:space="preserve">ANTISEPTICO Y GERMICIDA IODOPOVIDONA, SOLUCIÓN. CADA 100 ML CONTIENEN: IODOPOVIDONA 11 G. EQUIVALENTE A  1.1 G DE YODO. ENVASE CON 3.5 LTS.
</t>
  </si>
  <si>
    <t xml:space="preserve">ANTISEPTICO Y GERMICIDA YODOPOVIDONA, ESPUMA. CADA 100 ML CONTIENEN: IODOPOVIDONA   8 G. EQUIVALENTE A  0.8 G DE YODO.
ENVASE CON 3.5 LTS. 
</t>
  </si>
  <si>
    <t xml:space="preserve">JABON NEUTRO ADICIONADO CON GLICERINA.PASTILLA DE 100 G. PIEZA.
</t>
  </si>
  <si>
    <t>JABON PARA USO PREQUIRÚRGICO.LÍQUIDO Y NEUTRO (PH 7). ENVASE CON 18 LTS.</t>
  </si>
  <si>
    <t xml:space="preserve">JABON PARA USO PREQUIRÚRGICO.LÍQUIDO Y NEUTRO (PH 7). ENVASE CON 3.850 LTS.
</t>
  </si>
  <si>
    <t xml:space="preserve">JABONES NEUTRO. PASTILLA DE 100 G. PIEZA.
</t>
  </si>
  <si>
    <t xml:space="preserve">LIMPIADOR DETERGENTE ENZIMÁTICO, CON ACTIVIDAD PROTEOLÍTICA. CONCENTRADO, PARA UTILIZARSE EN INSTRUMENTAL Y EQUIPO MÉDICO.
POLVO:
SOBRE EN POLVO CON 20 A 25 G.
ENVASE DE 12 SOBRES.
</t>
  </si>
  <si>
    <t xml:space="preserve">SOLUCIÓN CONCENTRADA ESTERILIZANTE EN FRÍO DEL 8 AL 12.5% DE GLUTARALDEHIDO, PARA PREPARAR UNA DILUCIÓN DE USO FINAL DEL 2 AL 3.5%. PARA UTILIZARSE EN INSTRUMENTAL TERMOSENSIBLE LIMPIO Y SIN MATERIAL ORGÁNICO.
FRASCO CON UN LITRO Y DOSIFICADOR INTEGRADO.
ENVASE CON 6 FRASCOS.
</t>
  </si>
  <si>
    <t xml:space="preserve">SOLUCION SOLUCIÓN ANTISÉPTICA CON GLUCONATO DE CLORHEXIDINA DE 0.5 AL 1%, ALCOHOL ETÍLICO O ISOPROPÍLICO ENTRE 60-80%, Y AGENTES EMOLIENTES.  COMO COMPLEMENTO PARA EL LAVADO QUIRÚRGICO Y MÉDICO; NO REQUIERE DE ENJUAGUE, CEPILLADO, NI SECADO. CON DISPENSADOR REUSABLE QUE EVITA EL CONTACTO CON LA PIEL UNA VEZ RECIBIDO EL ANTISÉPTICO Y PROPORCIONADO POR EL FABRICANTE CUANDO SE DETERIORE.
ENVASE CON 500 ML.
</t>
  </si>
  <si>
    <t>BOLSA DE PAPEL GRADO MÉDICO, CON POROSIDAD CONTROLADA, HIDRÓFUGO, PARA ESTERILIZAR CON GAS O VAPOR. CON O SIN TRATAMIENTO ANTIBACTERIANO, CON REACTIVO QUÍMICO IMPRESO Y PELÍCULA PLÁSTICA TRANSPARENTE, TERMOSOLDABLE DE: 
10.0 X   42.0 CM. ENVASE CON 1000 PIEZAS</t>
  </si>
  <si>
    <t>BOLSA DE PAPEL GRADO MÉDICO, CON POROSIDAD CONTROLADA, HIDRÓFUGO, PARA ESTERILIZAR CON GAS O VAPOR. CON O SIN TRATAMIENTO ANTIBACTERIANO, CON REACTIVO QUÍMICO IMPRESO Y PELÍCULA PLÁSTICA TRANSPARENTE, TERMOSOLDABLE DE: 
20.0 X   42.0 CM. ENVASE CON 1000 PIEZAS</t>
  </si>
  <si>
    <t>BOLSA DE PAPEL GRADO MÉDICO, CON POROSIDAD CONTROLADA, HIDRÓFUGO, PARA ESTERILIZAR CON GAS O VAPOR. CON O SIN TRATAMIENTO ANTIBACTERIANO, CON REACTIVO QUÍMICO IMPRESO Y PELÍCULA PLÁSTICA TRANSPARENTE, TERMOSOLDABLE DE: 
25.0 X   36.0 CM. ENVASE CON 1000 PIEZAS</t>
  </si>
  <si>
    <t>BOLSA DE PAPEL GRADO MÉDICO, CON POROSIDAD CONTROLADA, HIDRÓFUGO, PARA ESTERILIZAR CON GAS O VAPOR. CON O SIN TRATAMIENTO ANTIBACTERIANO, CON REACTIVO QUÍMICO IMPRESO Y PELÍCULA PLÁSTICA TRANSPARENTE, TERMOSOLDABLE DE: 
30.0 X   51.0 CM. ENVASE CON 500 PIEZAS</t>
  </si>
  <si>
    <t>BOLSA DE PAPEL GRADO MÉDICO, CON POROSIDAD CONTROLADA, HIDRÓFUGO, PARA ESTERILIZAR CON GAS O VAPOR. CON O SIN TRATAMIENTO ANTIBACTERIANO, CON REACTIVO QUÍMICO IMPRESO Y PELÍCULA PLÁSTICA TRANSPARENTE, TERMOSOLDABLE DE: 
40.0 X   58.0 CM. ENVASE CON 250 PIEZAS</t>
  </si>
  <si>
    <t>BOLSA DE PAPEL GRADO MÉDICO, CON POROSIDAD CONTROLADA, HIDRÓFUGO, PARA ESTERILIZAR CON GAS O VAPOR. CON O SIN TRATAMIENTO ANTIBACTERIANO, CON REACTIVO QUÍMICO IMPRESO Y PELÍCULA PLÁSTICA TRANSPARENTE, TERMOSOLDABLE DE: 
7.5   X   28.0 CM. ENVASE CON 1000 PIEZAS</t>
  </si>
  <si>
    <t>BOLSA DE PAPEL GRADO MÈDICO. PARA ESTERILIZAR CON GAS O VAPOR. CON O SIN TRATAMIENTO ANTIBACTERIANO; CON REACTIVO QUÌMICO IMPRESO Y SISTEMA APERTURA. MEDIDAS: 12.0 X 26.0 X 4.0 CM ENVASE CON 1000 PZAS</t>
  </si>
  <si>
    <t>BOLSA DE PAPEL GRADO MÈDICO. PARA ESTERILIZAR CON GAS O VAPOR. CON O SIN TRATAMIENTO ANTIBACTERIANO; CON REACTIVO QUÌMICO IMPRESO Y SISTEMA DE APERTURA. MEDIDAS: 25 X 38 X 8 CM. ENVASE CON 250 PIEZAS.</t>
  </si>
  <si>
    <t>BOLSA DE PAPEL GRADO MÈDICO. PARA ESTERILIZAR CON GAS O VAPOR. CON O SIN TRATAMIENTO ANTIBACTERIANO; CON REACTIVO QUÌMICO IMPRESO Y SISTEMA DE APERTURA. MEDIDAS: 6.0 X 18.0 X 3.0 CM. ENVASE CON 1000 PIEZAS.</t>
  </si>
  <si>
    <t>BOLSA DE PAPEL GRADO MÈDICO. PARA ESTERILIZAR CON GAS O VAPOR. CON O SIN TRATAMIENTO ANTIBACTERIANO; CON REACTIVO QUÌMICO impreso y sistema de DE APERTURA. MEDIDAS: 7.5 X 23.0 X 4.0 CM. ENVASE CON 1000 PZAS</t>
  </si>
  <si>
    <t>BOLSA DE PAPEL GRADO MÈDICO. PARA ESTERILIZAR CON GAS O VAPOR. CON O SIN TRATAMIENTO ANTIBACTERIANO; CON REACTIVO QUÌMICO Y SISTEMA DE APERTURA. MEDIDAS: 14.0 X 33.0 X 4.5 CM (CON CARTERA INTEGRADA DE 25 X 30 CM) ENVASE CON 1000 PZAS</t>
  </si>
  <si>
    <t xml:space="preserve">BOLSA DE PAPEL GRADO MÉDICO. PARA ESTERILIZAR, CON GAS O VAPOR. CON O SIN TRATAMIENTO ANTIBACTERIANO. CON REACTIVO QUÍMICO IMPRESO Y SISTEMA DE APERTURA.
MEDIDAS:
11.0 X 18.0 X 4.0  CM.   ENVASE CON 1000 PIEZAS.
</t>
  </si>
  <si>
    <t xml:space="preserve">BOLSA DE PAPEL GRADO MÉDICO. PARA ESTERILIZAR, CON GAS O VAPOR. CON O SIN TRATAMIENTO ANTIBACTERIANO. CON REACTIVO QUÍMICO IMPRESO Y SISTEMA DE APERTURA.
MEDIDAS:
32.0 X 62.0 X 12.0 CM.  ENVASE CON 250 PIEZAS.
</t>
  </si>
  <si>
    <t xml:space="preserve">BOLSA DE PAPEL GRADO MÉDICO. PARA ESTERILIZAR, CON GAS O VAPOR. CON O SIN TRATAMIENTO ANTIBACTERIANO. CON REACTIVO QUÍMICO IMPRESO Y SISTEMA DE APERTURA.
MEDIDAS:
7.5   X 48.0 X 4.0  CM.   ENVASE CON 1000 PIEZAS.
</t>
  </si>
  <si>
    <t xml:space="preserve">BOLSA DE PAPEL GRADO MÉDICO. PARA ESTERILIZAR, CON GAS O VAPOR. CON O SIN TRATAMIENTO ANTIBACTERIANO. CON REACTIVO QUÍMICO IMPRESO Y SISTEMA DE APERTURA.MEDIDAS:
18.0 X 33.0 X 6.0  CM.   ENVASE CON 1000 PIEZAS.
</t>
  </si>
  <si>
    <t xml:space="preserve">Bolsa de propileno, desechable, flexible, transparente, para aspiración y recolección de fluidos corporales, con tapa de poliestireno ensamblada en una sola pieza con cuatro puertos, cada puerto con leyenda indicando su función.
1. Puerto para paciente:  PIEZA
 </t>
  </si>
  <si>
    <t>BOLSA DESECHABLE PARA RECOLECCION DE FLUIDOS Y SECRECIONES FLEXIBLE TAPA CON DOBLE FILTRO ANTIBACTERIAL DE .35 MICRAS APROBADO POR LA ASTM Y FDA VALVULA ANTIRREFLUJO EN EL PUERTO PACIENTE FECHA DE CADUCIDAD DEL DOBLE FILTRO SEÑALADO EN LA TAPA TUBO DE SUC PIEZA</t>
  </si>
  <si>
    <t>BOLSA DESECHABLE PARA RECOLECCION DE FLUIDOS Y SECRECIONES FLEXIBLE TAPA CON DOBLE FILTRO ANTIBACTERIAL DE .35 MICRAS APROBADO POR LA ASTM Y FDA VALVULA ANTIRREFLUJO EN EL PUERTO PACIENTE FECHA DE CADUCIDAD DEL DOBLE FILTRO SEÑALADO EN LA TAPA TUBO DE SUC  PIEZA</t>
  </si>
  <si>
    <t>BOLSA ESTÉRIL Y DESECHABLE DE CLORURO DE POLIVINILO,  PARA RECOLECCIÓN DE MUESTRA DE LÍQUIDO DIALIZADO, CAPACIDAD DE 150 ML.CONTIENE: UN SITIO DE INYECCIÓN ELÁSTICO CON PROTECTOR, TUBO DE 4.33 MM DE DIÁMETRO INTERNO, 5.97 MM DE DIÁMETRO EXTERNO Y 300 MM D  PIEZA</t>
  </si>
  <si>
    <t xml:space="preserve">BOLSA PARA NUTRICIÓN ENTERAL, ESTÉRIL, CON EQUIPO INTEGRADO PARA BOMBA, CAPACIDAD DE 1000 ML.
PIEZA.
</t>
  </si>
  <si>
    <t xml:space="preserve">BOLSA DE NUTRICIÓN ENTERAL, DE POLIURETANO, RADIOPACA CON PUNTA DE TUNGSTENO DE 3 G POR 114.3 CM CON GUÍA METÁLICA, BOLSA DE PLÁSTICO Y UNA SONDA POR BOLSA. ESTÉRIL.
CALIBRE:
10 FR.
BOLSA.
</t>
  </si>
  <si>
    <t xml:space="preserve">BOLSA DE NUTRICIÓN ENTERAL, DE POLIURETANO, RADIOPACA CON PUNTA DE TUNGSTENO DE 3 G POR 114.3 CM CON GUÍA METÁLICA, BOLSA DE PLÁSTICO Y UNA SONDA POR BOLSA. ESTÉRIL.
CALIBRE:
12 FR.
BOLSA.
</t>
  </si>
  <si>
    <t xml:space="preserve">BOLSA PARA ALIMENTACIÓN PARENTERAL, NEONATAL, DE 250 ML, ESTÉRIL, DE ETILVINIL ACETATO, CON ESCALA DE MEDICIÓN CADA 50 ML, SISTEMA DE LLENADO, SITIO DE INYECCIÓN, SISTEMA OBTURADOR Y ASA PARA COLGAR.
PIEZA.
</t>
  </si>
  <si>
    <t>BOLSA PARA UROCULTIVO (NIÑA). 
ESTÉRIL, DE PLÁSTICO GRADO MÉDICO, FORMA RECTANGULAR, CON CAPACIDAD DE 50 ML Y ESCALA DE 10, 20, 30 Y 50 ML. CON ORIFICIO EN FORMA DE PERA, 2.5 CM EN SU LADO MÁS ANCHO Y 1 CM EN EL MÁS ANGOSTO.
AREA ADHESIVA DE 45 X 60 MM.
PIEZA</t>
  </si>
  <si>
    <t xml:space="preserve">BOLSA PARA UROCULTIVO (NIÑO). 
ESTÉRIL, DE PLÁSTICO GRADO MÉDICO, FORMA RECTANGULAR, CON CAPACIDAD DE 50 ML Y ESCALA DE 10, 20, 30 Y 50 ML, CON ORIFICIO REDONDO DE 30 MM, ÁREA ADHESIVA.
DE 45 X 60 MM.
PIEZA.
</t>
  </si>
  <si>
    <t>BOLSAPARA RECOLECCIÓN DE ORINA.
RECTANGULAR, ELABORADA A BASE DE CLORURO DE POLIVINILO, CON GRADUACIONES CADA 100 ML Y LECTURA CADA 200 ML.
SISTEMA CERRADO.
CAPACIDAD: 2000 ML.
PIEZA.</t>
  </si>
  <si>
    <t xml:space="preserve">BOLSAS ROLLOS MIXTOS DE PAPEL Y LAMINADO PLÁSTICO (PARA ESTERILIZAR EN GAS O VAPOR), CON O SIN TRATAMIENTO QUE COADYUVE A LA FORMACIÓN DE UNA BARRERA BACTERIANA CON O SIN APERTURA LATERAL.
ANCHO: LARGO:
15.0 CM. 200 M.
ROLLO.
</t>
  </si>
  <si>
    <t xml:space="preserve">BOLSAS ROLLOS MIXTOS DE PAPEL Y LAMINADO PLÁSTICO (PARA ESTERILIZAR EN GAS O VAPOR), CON O SIN TRATAMIENTO QUE COADYUVE A LA FORMACIÓN DE UNA BARRERA BACTERIANA CON O SIN APERTURA LATERAL.
ANCHO: LARGO:
30.0 CM. 200 M.
ROLLO.
</t>
  </si>
  <si>
    <t xml:space="preserve">BOLSAS ROLLOS MIXTOS DE PAPEL Y LAMINADO PLÁSTICO (PARA ESTERILIZAR EN GAS O VAPOR), CON O SIN TRATAMIENTO QUE COADYUVE A LA FORMACIÓN DE UNA BARRERA BACTERIANA CON O SIN APERTURA LATERAL.
ANCHO: LARGO:
40.0 CM. 200 M.
ROLLO.
</t>
  </si>
  <si>
    <t xml:space="preserve">BOLSAS ROLLOS MIXTOS DE PAPEL Y LAMINADO PLÁSTICO (PARA ESTERILIZAR EN GAS O VAPOR), CON O SIN TRATAMIENTO QUE COADYUVE A LA FORMACIÓN DE UNA BARRERA BACTERIANA CON O SIN APERTURA LATERAL.
ANCHO: LARGO:
7.5 CM. 200 M.
ROLLO.
</t>
  </si>
  <si>
    <t xml:space="preserve">BOLSA PARA USO GENERAL, DE POLIETILENO. MEDIDAS: 60 X 80 CM. ENVASE CON 100 PIEZAS. </t>
  </si>
  <si>
    <t xml:space="preserve">BOLSAPARA USO GENERAL, DE POLIETILENO.
MEDIDAS:
30 X 20 CM.
ENVASE CON 100 PIEZAS.
</t>
  </si>
  <si>
    <t xml:space="preserve">BOLSA VACÍA ESTÉRIL, PARA COLECCIÓN DE SOLUCIÓN DE DIÁLISIS PERITONEAL, CON CAPACIDAD DE 3 LTS.
SISTEMA AUTOMÁTICO.ESTÉRIL Y DESECHABLE.PIEZA.
</t>
  </si>
  <si>
    <t>BOLSA VACÍA PARA RECIBIR LOS PRIMEROS 5 LTS DE SOLUCIÓN DRENADA DE LA DIÁLISIS PERITONEAL INTERMITENTE MANUAL.
ESTÉRIL Y DESECHABLE.PIEZA.</t>
  </si>
  <si>
    <t>BOLSA VALVULA MASCARILLA ADULTO CON RESERVORIO 2500ML               PIEZA</t>
  </si>
  <si>
    <t>BOLSA VALVULA MASCARILLA NEONATAL CON RESERVORIO 600 ML  PIEZA</t>
  </si>
  <si>
    <t>BOLSA VALVULA MASCARILLA PEDIATRICO CON RESERVORIO 2500ML  PIEZA</t>
  </si>
  <si>
    <t xml:space="preserve">BOLSADE HULE NATURAL O SINTÉTICO DE TEXTURA BLANDA O FLEXIBLE, CON TAPÓN PARA: Agua caliente (capacidad  2000 ml).  PIEZA. 
</t>
  </si>
  <si>
    <t xml:space="preserve">BOLSADE HULE NATURAL O SINTÉTICO DE TEXTURA BLANDA O FLEXIBLE, CON TAPÓN PARA: HIELO (CAPACIDAD 1000 G). PIEZA. </t>
  </si>
  <si>
    <t xml:space="preserve">CANULA PARA ASPIRACIÓN MANUAL ENDOUTERINA, DE POLIETILENO FLEXIBLE, ESTÉRIL Y DESECHABLE.
DIÁMETRO:   COLOR:
 4  MM.   AMARILLO.
PIEZA.
</t>
  </si>
  <si>
    <t xml:space="preserve">CANULA PARA ASPIRACIÓN MANUAL ENDOUTERINA, DE POLIETILENO FLEXIBLE, ESTÉRIL Y DESECHABLE.
DIÁMETRO:   COLOR:
 5  MM.  VERDE.
PIEZA.
</t>
  </si>
  <si>
    <t xml:space="preserve">CANULA PARA ASPIRACIÓN MANUAL ENDOUTERINA, DE POLIETILENO FLEXIBLE, ESTÉRIL Y DESECHABLE.
DIÁMETRO:   COLOR:
 6  MM.   AZUL.
PIEZA.
</t>
  </si>
  <si>
    <t xml:space="preserve">CANULA PARA ASPIRACIÓN MANUAL ENDOUTERINA, DE POLIETILENO FLEXIBLE, ESTÉRIL Y DESECHABLE.
DIÁMETRO:   COLOR:
 7  MM.   CAFÉ CLARO.
PIEZA.
</t>
  </si>
  <si>
    <t xml:space="preserve">CANULA PARA ASPIRACIÓN MANUAL ENDOUTERINA, DE POLIETILENO FLEXIBLE, ESTÉRIL Y DESECHABLE.
DIÁMETRO:   COLOR:
 9  MM.   CAFÉ OSCURO.
PIEZA.
</t>
  </si>
  <si>
    <t>CANULA PARA DRENAJE TORÁCICO, RECTA, CON MARCA RADIOPACA.
CALIBRE:
10 FR.
PIEZA</t>
  </si>
  <si>
    <t>CANULA PARA DRENAJE TORÁCICO, RECTA, CON MARCA RADIOPACA.
CALIBRE:
12 FR.
PIEZA</t>
  </si>
  <si>
    <t>CANULA PARA DRENAJE TORÁCICO, RECTA, CON MARCA RADIOPACA.
CALIBRE:
14 FR. PIEZA.
PIEZA</t>
  </si>
  <si>
    <t xml:space="preserve">CANULA PARA DRENAJE TORÁCICO.
RECTA CON MARCA RADIOPACA.
LONGITUD: CALIBRE:
45 CM.  36 FR.
PIEZA.
</t>
  </si>
  <si>
    <t>CANULA PARA TRAQUEOSTOMÍA, NEONATAL, DE CLORURO DE POLIVINILO, SIN GLOBO, RADIOPACA, CON CONECTOR INCLUIDO CON ENTRADA DE 15 MM, SIN ENDOCÁNULA, CON OBTURADOR Y CINTA DE FIJACIÓN. ESTÉRIL Y DESECHABLE.
DIÁMETRO                            DIÁMETRO 
INTERNO     PIEZA</t>
  </si>
  <si>
    <t>CANULA PARA TRAQUEOSTOMÍA, NEONATAL, DE CLORURO DE POLIVINILO, SIN GLOBO, RADIOPACA, CON CONECTOR INCLUIDO CON ENTRADA DE 15 MM, SIN ENDOCÁNULA, CON OBTURADOR Y CINTA DE FIJACIÓN. ESTÉRIL Y DESECHABLE.
DIÁMETRO                            DIÁMETRO 
INTERNO  PIEZA</t>
  </si>
  <si>
    <t>CANULA PARA TRAQUEOSTOMÍA, PEDIÁTRICA, DE CLORURO DE POLIVINILO, SIN GLOBO, RADIOPACA, CON CONECTOR INCLUIDO CON ENTRADA DE 15 MM, SIN ENDOCÁNULA, CON OBTURADOR Y CINTA DE FIJACIÓN. ESTÉRIL Y DESECHABLE.DIÁMETRO  DIÁMETRO    IN   PIEZA</t>
  </si>
  <si>
    <t>CANULA PARA TRAQUEOSTOMÍA, PEDIÁTRICA, DE CLORURO DE POLIVINILO, SIN GLOBO, RADIOPACA, CON CONECTOR INCLUIDO CON ENTRADA DE 15 MM, SIN ENDOCÁNULA, CON OBTURADOR Y CINTA DE FIJACIÓN. ESTÉRIL Y DESECHABLE.
DIÁMETRO  IÁMETRO INTE  PIEZA</t>
  </si>
  <si>
    <t xml:space="preserve">CANULA PARA TRAQUEOSTOMÍA, PEDIÁTRICA, DE CLORURO DE POLIVINILO, SIN GLOBO, RADIOPACA, CON CONECTOR INCLUIDO CON ENTRADA DE 15 MM, SIN ENDOCÁNULA, CON OBTURADOR Y CINTA DE FIJACIÓN. ESTÉRIL Y DESECHABLE.
DIÁMETRO   DIÁMETRO
INTERNO:       PIEZA               </t>
  </si>
  <si>
    <t xml:space="preserve">CANULA PARA TRAQUEOSTOMÍA, PEDIÁTRICA, DE CLORURO DE POLIVINILO, SIN GLOBO, RADIOPACA, CON CONECTOR INCLUIDO CON ENTRADA DE 15 MM, SIN ENDOCÁNULA, CON OBTURADOR Y CINTA DE FIJACIÓN. ESTÉRIL Y DESECHABLE.
DIÁMETRO   DIÁMETRO INTERNO:           PIEZA            </t>
  </si>
  <si>
    <t xml:space="preserve">CANULA PARA TRAQUEOSTOMÍA.
CONSTAN DE CIERRE ROTATORIO CON TUBO INTERIOR INTERCAMBIABLE. TUBO EXTERIOR PILOTO Y TUBO INTERIOR CON VÁLVULA TUCKER, DE PLATA. TIPO: JACKSON.
CALIBRE:  0.
PIEZA.
</t>
  </si>
  <si>
    <t xml:space="preserve">CANULA PARA TRAQUEOSTOMÍA.
CONSTAN DE CIERRE ROTATORIO CON TUBO INTERIOR INTERCAMBIABLE. TUBO EXTERIOR PILOTO Y TUBO INTERIOR CON VÁLVULA TUCKER, DE PLATA. TIPO: JACKSON.
CALIBRE:  00.
PIEZA.
</t>
  </si>
  <si>
    <t xml:space="preserve">CANULA PARA TRAQUEOSTOMÍA.
CONSTAN DE CIERRE ROTATORIO CON TUBO INTERIOR INTERCAMBIABLE. TUBO EXTERIOR PILOTO Y TUBO INTERIOR CON VÁLVULA TUCKER, DE PLATA. TIPO: JACKSON.
CALIBRE:  1.
PIEZA.
</t>
  </si>
  <si>
    <t xml:space="preserve">CANULA PARA TRAQUEOSTOMÍA.
CONSTAN DE CIERRE ROTATORIO CON TUBO INTERIOR INTERCAMBIABLE. TUBO EXTERIOR PILOTO Y TUBO INTERIOR CON VÁLVULA TUCKER, DE PLATA. TIPO: JACKSON.
CALIBRE:  10.
PIEZA.
</t>
  </si>
  <si>
    <t xml:space="preserve">CANULA PARA TRAQUEOSTOMÍA.
CONSTAN DE CIERRE ROTATORIO CON TUBO INTERIOR INTERCAMBIABLE. TUBO EXTERIOR PILOTO Y TUBO INTERIOR CON VÁLVULA TUCKER, DE PLATA. TIPO: JACKSON.
CALIBRE:  2.
PIEZA.
</t>
  </si>
  <si>
    <t xml:space="preserve">CANULA PARA TRAQUEOSTOMÍA.
CONSTAN DE CIERRE ROTATORIO CON TUBO INTERIOR INTERCAMBIABLE. TUBO EXTERIOR PILOTO Y TUBO INTERIOR CON VÁLVULA TUCKER, DE PLATA. TIPO: JACKSON.
CALIBRE:  4.
PIEZA.
</t>
  </si>
  <si>
    <t xml:space="preserve">CANULA PARA TRAQUEOSTOMÍA.
CONSTAN DE CIERRE ROTATORIO CON TUBO INTERIOR INTERCAMBIABLE. TUBO EXTERIOR PILOTO Y TUBO INTERIOR CON VÁLVULA TUCKER, DE PLATA. TIPO: JACKSON.
CALIBRE:  5.
PIEZA.
</t>
  </si>
  <si>
    <t xml:space="preserve">CANULA PARA TRAQUEOSTOMÍA.
CONSTAN DE CIERRE ROTATORIO CON TUBO INTERIOR INTERCAMBIABLE. TUBO EXTERIOR PILOTO Y TUBO INTERIOR CON VÁLVULA TUCKER, DE PLATA. TIPO: JACKSON.
CALIBRE:  7.
PIEZA.
</t>
  </si>
  <si>
    <t xml:space="preserve">CANULA PARA TRAQUEOSTOMÍA.
CONSTAN DE CIERRE ROTATORIO CON TUBO INTERIOR INTERCAMBIABLE. TUBO EXTERIOR PILOTO Y TUBO INTERIOR CON VÁLVULA TUCKER, DE PLATA. TIPO: JACKSON.
 CALIBRE  8.
PIEZA.
</t>
  </si>
  <si>
    <t xml:space="preserve">CANULA PPARA ASPIRACIÓN MANUAL ENDOUTERINA, DE POLIETILENO FLEXIBLE, ESTÉRIL Y DESECHABLE.
DIÁMETRO:   COLOR:
 8  MM.   MARFIL.
PIEZA.
</t>
  </si>
  <si>
    <t xml:space="preserve">CANULAS DE SILICÓN, DE UN LUMEN, CON TAPÓN, ESTÉRIL Y DESECHABLE CALIBRE 9.6 FR Y 75 CM DE LONGITUD, CON COJINETE DE POLIÉSTER CON CONECTOR LUER LOCK, CON PINZA OBTURADORA Y CON INTRODUCTOR DE 10 FR.
TIPO: HICKMAN.
PIEZA.
</t>
  </si>
  <si>
    <t xml:space="preserve">CANULAS PARA NUTRICIÓN PARENTERAL, VÍA SUBCLAVIA DE SILICÓN, CALIBRE 18 G, LONGITUD 30 CM, CON GUÍA Y AGUJA CALIBRE 16 G. RADIOPACO, ESTÉRIL Y DESECHABLE.
PIEZA.
</t>
  </si>
  <si>
    <t xml:space="preserve">CATETER PARA DIÁLISIS PERITONEAL CRÓNICA.
DE INSTALACIÓN SUBCUTÁNEA, BLANDO, DE SILICÓN CON DOS COJINETES DE POLIÉSTER O DACRÓN, CON CONECTOR CON TAPÓN, SEGURO, CON BANDA RADIOPACA.
ESTÉRIL Y DESECHABLE.
TIPO: TENCKHOFF.
TAMAÑO:
NEONATAL.
PIEZA.
EL TAMAÑO DEL CATÉTER SERÁ SELECCIONADO POR LAS INSTITUCIONES.
</t>
  </si>
  <si>
    <t xml:space="preserve">CATETER PARA DIÁLISIS PERITONEAL, DE INSTALACIÓN SUBCUTÁNEA, BLANDO DE SILICÓN, CON 2 COJINETES DE POLIÉSTER, CON CONECTOR, TAPÓN Y SEGURO, CON BANDA RADIOPACA, CURVATURA DERECHA.
ESTÉRIL Y DESECHABLE.
TIPO: CUELLO DE CISNE.
TAMAÑO:
PEDIÁTRICO.
PIEZA.
</t>
  </si>
  <si>
    <t xml:space="preserve">CATETER PARA DIÁLISIS PERITONEAL, DE INSTALACIÓN SUBCUTÁNEA, BLANDO DE SILICÓN, CON 2 COJINETES DE POLIÉSTER, CON CONECTOR, TAPÓN Y SEGURO, CON BANDA RADIOPACA, CURVATURA IZQUIERDA.
ESTÉRIL Y DESECHABLE.
TIPO: CUELLO DE CISNE.
TAMAÑO:
PEDIÁTRICO.
PIEZA.
</t>
  </si>
  <si>
    <t>CATÈTER PARA DIALISIS PERITONEAL. DE INSTALACIÛN SUBCUT·NEA, BLANDO, DE SILICÛN CON UN COJINETE DE POLIÈSTER, CON CONECTOR CON BANDA RADIOPACA. ESTÈRIL Y DESECHABLE. TIPO: TENCKHOFF. INFANTIL: LONGITUD 30 A 37 CM. PIEZA.</t>
  </si>
  <si>
    <t xml:space="preserve">CATÈTER PARA DIÁLISIS PERITONEAL. DE PLÁSTICO RÍGIDO, ESTÉRIL Y DESECHABLE, CON ORIFICIOS LATERALES, ESTILETE METÁLICO Y TUBO DE CONEXIÓN. TAMAÑO: INFANTIL. PIEZA.
</t>
  </si>
  <si>
    <t xml:space="preserve">CATÈTER PARA DIÁLISIS PERITONEAL.
DE INSTALACIÓN SUBCUTÁNEA, BLANDO, DE SILICÓN CON UN COJINETE DE POLIÉSTER, CON CONECTOR Y TAPÓN LUER LOCK, SEGURO CON BANDA RADIOPACA.
ESTÉRIL Y DESECHABLE.
TIPO: TENCKHOFF.
ADULTO: LONGITUD 40 A 43 CM.
PIEZA.
</t>
  </si>
  <si>
    <t xml:space="preserve">CATÈTER PARA DIÁLISIS PERITONEAL.DE PLÁSTICO RÍGIDO, ESTÉRIL Y DESECHABLE, CON ORIFICIOS LATERALES, ESTILETE METÁLICO Y TUBO DE CONEXIÓN. TAMAÑO: ADULTO. PIEZA.
</t>
  </si>
  <si>
    <t xml:space="preserve">CATETER PARA URÉTER.
DE PLÁSTICO ESTÉRIL DESECHABLE CON MARCA RADIOPACA, FORMA DE LA PUNTA BRAASCH.
CALIBRE:
3 FR.
PIEZA.
</t>
  </si>
  <si>
    <t xml:space="preserve">CATETER PARA URÉTER.
DE PLÁSTICO ESTÉRIL DESECHABLE CON MARCA RADIOPACA, FORMA DE LA PUNTA BRAASCH.
CALIBRE:
4 FR.
PIEZA.
</t>
  </si>
  <si>
    <t xml:space="preserve">CATETER PARA URÉTER.
DE PLÁSTICO, ESTÉRIL Y DESECHABLE, CON MARCA RADIOPACA, FORMA DE LA PUNTA FLAUTA.
CALIBRE:
6 FR.
PIEZA.
</t>
  </si>
  <si>
    <t xml:space="preserve">CATETER PARA URÉTER.
DE PLÁSTICO, ESTÉRIL Y DESECHABLE, CON MARCA RADIOPACA, FORMA DE LA PUNTA OLIVA FILIFORME.
CALIBRE:
6 FR.
PIEZA.
</t>
  </si>
  <si>
    <t xml:space="preserve">CATETER PARA CATETERISMO DE VENAS CENTRALES Y PERIFÉRICAS, DE SILICÓN, RADIO PACO, ESTÉRIL Y DESECHABLE, CALIBRE 21 G, CON AGUJA DE PARED DELGADA, CALIBRE 18 G Y 50 CM DE LONGITUD, CON MANDRIL ENTORCHADO ELÁSTICO Y ADAPTADOR.
PIEZA.
</t>
  </si>
  <si>
    <t xml:space="preserve">CATETER PARA CATETERISMO VENOSO CENTRAL, CALIBRE 5 FR X 20 CM DE LONGITUD, DE POLIURETANO O SILICÓN, CON PUNTA FLEXIBLE, RADIOPACO, CON LUMEN INTERNO DISTAL CALIBRE 16 G, DISPOSITIVO DE FIJACIÓN AJUSTABLE Y EQUIPO DE COLOCACIÓN, QUE CONTIENE: JERINGA CON CAPACIDAD MÍNIMA DE 5 CC. AGUJA CALIBRE 16 G O 18 G, DE 6.35 A 7.20 CM DE LONGITUD.
GUÍA DE ALAMBRE DE 45 A 70 CM CON PUNTA FLEXIBLE EN "J" CONTENIDA EN FUNDA DE PLÁSTICO CON DISPENSADOR.
DILATADOR VASCULAR Y SISTEMA PARA EVITAR EXTRAVASACIÓN DE SANGRE. ESTÉRIL Y DESECHABLE. PIEZA.
</t>
  </si>
  <si>
    <t xml:space="preserve">CATETER PARA CATETERISMO VENOSO CENTRAL, DE DOBLE  LUMEN, DE INSERCIÓN PERIFÉRICA, DE POLIURETANO O ELASTÓMERO DE SILICÓN, CON AGUJA INTRODUCTORA CON FUNDA O CAMISA DESPRENDIBLE. ESTÉRIL Y DESECHABLE. TAMAÑO NEONATAL.
CALIBRE 1.9 A 3.0 FR.
PIEZA.
</t>
  </si>
  <si>
    <t>CATETER PARA CATETERISMO VENOSO CENTRAL, DE UN LUMEN, DE ELASTÓMERO DE SILICÓN, RADIOPACO, CON AGUJA INTRODUCTORA PERCUTÁNEA.
ESTÉRIL Y DESECHABLE.
NEONATAL.
CALIBRE:     4.0 FR.
PIEZA.</t>
  </si>
  <si>
    <t xml:space="preserve">CATETER PARA CATETERISMO VENOSO CENTRAL, DE UN LUMEN, DE ELASTÓMERO DE SILICÓN, RADIOPACO, CON AGUJA INTRODUCTORA PERCUTÁNEA.
ESTÉRIL Y DESECHABLE.
NEONATAL.
CALIBRE: 2.0 A 3.0 FR.
PIEZA.
</t>
  </si>
  <si>
    <t xml:space="preserve">CATETER PARA CATETERISMO VENOSO CENTRAL, DE UN LUMEN, DE ELASTÓMERO DE SILICÓN, RADIOPACO, CON AGUJA INTRODUCTORA PERCUTÁNEA.
ESTÉRIL Y DESECHABLE.
NEONATAL.
CALIBRE:
4.8 A 5.0 FR.
PIEZA.
</t>
  </si>
  <si>
    <t xml:space="preserve">CATETER PARA CATETERISMO VENOSO CENTRAL, RADIOPACO, DE POLIURETANO, QUE PERMITA RETIRAR LA AGUJA Y EL MANDRIL UNA VEZ INSTALADO. CONTIENE:
CÁTETER CALIBRE 18 G DE 60 A 70 CM DE LONGITUD Y AGUJA CALIBRE 16 G DE 3.5 A 6.5 CM DE LONGITUD, DE PARED DELGADA, CON MANDRIL Y ADAPTADOR PARA VENOCLISIS LUER LOCK. ESTÉRIL Y DESECHABLE.
PIEZA.
</t>
  </si>
  <si>
    <t>Catéter subclavio 3 fr.Catéter multicath Seldinger pediátrico  doble vía 3 FR, estéril y desechable, con estuche de instalación, intravenoso de poliuretano termo sensible  y radiopaco con aletas suaves de fijación y dos extensiones marcadas como proximal y distal para perfusiones,  de diámetro  reducido permitiendo inyectar o prefundir simultáneamente varias soluciones y/o medicamentos en niños de bajo peso. Posibilidad de elección entre aguja o catéter corto  para  realizar la punción, aguja de punción  Diam. Ext. .0,8 mm G-22, catéter corto G22, guía metálica recta, un dilatador, un tapón  con membrana, una jeringa 5 ml, un bisturí, la longitud del catéter 10 cm., Diam. Ext. 1,0 mm, Vías  distal 22 G , proximal 22 G , Guía recta  long. 50 cm., diámetro 0,30 mm con un  dilatador. PIEZA.</t>
  </si>
  <si>
    <t>CATETER SUBCLAVIO 4 FR CATETER TRIPLE LUMEN 4.0 FR ESTERIL Y DESECHABLE CON ESTUCHE DE INSTALACION LONGITUD 12.5 CMS DE POLIURETANO TERMOSENSIBLE RADIO OPACO CON ALETAS SUAVES DE FIJACION Y 3 EXTENSIONES CON CLAMP MARCADAS COMO DISTAL MEDIAL Y PROXIMAL PARA PERCUSION LUMEN INTERNO DE LA VIA PROXIMAL 23G VIA MEDIAL 23 G Y VIA DISTAL 20 G CON AGUJA INTRODUCTORA 21G LONGITUD 38 MM Y JERINGA DE 5 ML UNA GUIA METALICA EN J LONGITUD 40CMS Y DIAMETRO 0.5 MM CON UN DILATADOR   PIEZA</t>
  </si>
  <si>
    <t xml:space="preserve">CATETER VENOSO CENTRAL POR INSERCIÓN PERIFERICO (PICC) 5  FR DE POLIURETANO UNA VIA DE 60 CMS (ADULTO PICC)  PIEZA </t>
  </si>
  <si>
    <t xml:space="preserve">CATÉTER VENOSO CENTRAL, CALIBRE 4 FR, LONGITUD 13 CM, DE POLIURETANO O SILICÓN, RADIOPACO, CON DOS LÚMENES INTERNOS DE 22 G, CON PUNTA FLEXIBLE, AGUJA CALIBRE 21 G, CON CATÉTER INTRODUCTOR CALIBRE 22 G, SOBRE UNA AGUJA CALIBRE 25 G, CON GUÍA DE ALAMBRE DE 0.46 MM DE DIÁMETRO Y 45 CM DE LONGITUD Y PUNTA EN “J”, CON UN DILATADOR VENOSO, UNA JERINGA DE 5 ML, Y DOS CÁPSULAS DE INYECCIÓN LUER-LOCK.
ESTÉRIL Y DESECHABLE.
PIEZA.
</t>
  </si>
  <si>
    <t>CATETERES PARA CORONARIAS, ESTERIL CALIBRE 7.5 FR Y 100 CM DE LONGITUD. TIPO: SONES POSITROL. PIEZA.</t>
  </si>
  <si>
    <t xml:space="preserve">CATETER CATÉTER PARA EXTRACCIÓN DE CÁLCULOS DE VÍAS BILIARES CON DOBLE LUMEN, CALIBRE 5.0 A  6.8 FR, CON PUNTA DISTAL DE  5.0 FR Y 200 A 210 CM DE LONGITUD.
ESTÉRIL Y DESECHABLE. BALÓN: 8.5 A 12 ML. PIEZA.
</t>
  </si>
  <si>
    <t xml:space="preserve">CATETER CATÉTER PARA EXTRACCIÓN DE CÁLCULOS DE VÍAS BILIARES CON DOBLE LUMEN, CALIBRE 6.8  A 7.0 FR, CON PUNTA DISTAL DE 5 A 7 FR Y 200 A 210 CM DE LONGITUD.
ESTÉRIL Y DESECHABLE. BALÓN: 11.5 A 15 ML. PIEZA.
</t>
  </si>
  <si>
    <t>CATETER CATÉTER PARA EXTRACCIÓN DE CÁLCULOS DE VÍAS BILIARES, CON TRIPLE LUMEN, CALIBRE DE 7 A  8.8 FR, CON PUNTA DISTAL DE 5 FR Y 200 A 210 CM DE LONGITUD.
ESTÉRIL Y DESECHABLE.
BALÓN: 1 A 1.5 ML.
PIEZA</t>
  </si>
  <si>
    <t xml:space="preserve">CATETER CATÉTER PARA EXTRACCIÓN DE CÁLCULOS DE VÍAS BILIARES, CON TRIPLE LUMEN, CALIBRE DE 7 A  8.8 FR, CON PUNTA DISTAL DE 5 FR Y 200 A 210 CM DE LONGITUD.
ESTÉRIL Y DESECHABLE.
BALÓN: 3.0 ML.  PIEZA
</t>
  </si>
  <si>
    <t xml:space="preserve">CATETER CATÉTER PARA EXTRACCIÓN DE CÁLCULOS DE VÍAS BILIARES, CON TRIPLE LUMEN, CALIBRE DE 7 A  8.8 FR, CON PUNTA DISTAL DE 5 FR Y 200 A 210 CM DE LONGITUD.
ESTÉRIL Y DESECHABLE.
 4.0 A 4.3 ML. PIEZA.
</t>
  </si>
  <si>
    <t xml:space="preserve">CATETER CANDELILLAS DE PLÁSTICO FORMA ESPIRAL, ACOPLABLE A LA SONDA, HEMBRA Y MACHO.
TIPO: PHILLIPS. CALIBRES:  3 Fr.
PIEZA.
</t>
  </si>
  <si>
    <t xml:space="preserve">CATETER CANDELILLAS DE PLÁSTICO FORMA RECTA, ACOPLABLE A LA SONDA, HEMBRA Y MACHO.TIPO: PHILLIPS.CALIBRES:3 FR.
PIEZA.
</t>
  </si>
  <si>
    <t xml:space="preserve">CATETER CANDELILLAS DE PLÁSTICO FORMA RECTA, ACOPLABLE A LA SONDA, HEMBRA Y MACHO.TIPO: PHILLIPS.CALIBRES:4 FR.
PIEZA.
</t>
  </si>
  <si>
    <t xml:space="preserve">CATETER CATÉTER PARA CANULACIÓN POR VÍA RETRÓGRADA, CALIBRE 5.5 FR Y 100 CM DE LONGITUD TOTAL. ESTÉRIL Y DESECHABLE.
TIPO DE PUNTA:   CALIBRE EN PUNTA:
AHUSADA LARGA.   3.5 FR.
PIEZA.
</t>
  </si>
  <si>
    <t xml:space="preserve">CATETER CATÉTER PARA CANULACIÓN POR VÍA RETRÓGRADA, CALIBRE 5.5 FR Y 100 CM DE LONGITUD TOTAL. ESTÉRIL Y DESECHABLE.
TIPO DE PUNTA:   CALIBRE EN PUNTA:
ESTÁNDAR. 5.0 FR.
PIEZA.
</t>
  </si>
  <si>
    <t xml:space="preserve">CATETER 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LONGITUD:
16 G. 28-34 MM.
PIEZA.
</t>
  </si>
  <si>
    <t>cateter central por inserción periférica (PICC)  24  GA (2FR) 50 CMS 1 LUMEN PIEZA (PICC NEONATAL) PIEZA</t>
  </si>
  <si>
    <t>cateter central por inserción periférica 2FR 2 LUMEN 30CMS POLIURETANO PIEZA (PICC NEONATAL)  PIEZA</t>
  </si>
  <si>
    <t xml:space="preserve">CATETER COLA DE COCHINO, DE POLIURETANO, RADIOPACO.
LONGITUD:                                  CALIBRE:
30 CM.                                              10 FR.
(REPUESTO DE LA CLAVE 060.345.0222 DEL CATÁLOGO DE MATERIAL DE CURACIÓN).
PIEZA.
</t>
  </si>
  <si>
    <t xml:space="preserve">CATÉTER CON CEPILLO PARA CITOLOGÍA POR GASTROSCOPÍA, CALIBRE DEL CATÉTER 5 FR Y 180 CM DE LONGITUD DEL CATÉTER. ESTÉRIL Y DESECHABLE.
DIÁMETRO DEL CEPILLO:
2 MM.
ENVASE CON 10 PIEZAS.
</t>
  </si>
  <si>
    <t xml:space="preserve">CATETER DE POLIURETANO CALIBRE 7 FR LONGITUD 40 CM, DOBLE LUMEN CON GUÍA DE ALAMBRE DE 32 CM, TUNELIZADOR Y DILATADOR VASCULAR CALIBRE 8.5 FR.
PIEZA.
</t>
  </si>
  <si>
    <t xml:space="preserve">CATETER PARA ANGIOGRAFÍA CEREBRAL, DE NYLON O POLITETRAFLUORETILENO, DIÁMETRO INTERNO: 0.035”. ESTÉRIL Y DESECHABLE.
TIPO SIMMONS.
LONGITUD:                              CALIBRE:                                   CURVA:
100 CM.                                         4 FR.                                             2.
PIEZA.
</t>
  </si>
  <si>
    <t xml:space="preserve">CATETER PARA DRENAJE TORÁCICO, CON INTRODUCTOR Y MARCA RADIOPACA. ESTÉRIL Y DESECHABLE.
CALIBRE: 9.6  FR.
PIEZA.
</t>
  </si>
  <si>
    <t xml:space="preserve">CATETER PARA DRENAJE TORÁCICO, CON INTRODUCTOR Y MARCA RADIOPACA. ESTÉRIL Y DESECHABLE.
CALIBRE:
12.0 FR.
PIEZA.
</t>
  </si>
  <si>
    <t xml:space="preserve">CATETER PARA DRENAJE TORÁCICO, CON INTRODUCTOR Y MARCA RADIOPACA. ESTÉRIL Y DESECHABLE.
CALIBRE:
14.0 FR.
PIEZA.
</t>
  </si>
  <si>
    <t>cateter para embolectomia fogarty cal. 4Fr 80 cm esteril y desechable pieza</t>
  </si>
  <si>
    <t xml:space="preserve">CATETER PARA EMBOLECTOMÍA. ESTÉRILES Y DESECHABLE
MODELO: FOGARTY.
LONGITUD: CALIBRE:
80 CM. 3 FR.
PIEZA.
</t>
  </si>
  <si>
    <t xml:space="preserve">CATETER PARA NEUMOTÓRAX CON VÁLVULA DE HEIMLICH CON AGUJA 18 G, CALIBRE 8 FR.
PIEZA.
</t>
  </si>
  <si>
    <t xml:space="preserve">CATÈTER PARA SEPTOSTOMÍA. 
DE POLIÉSTER, PUNTA CERRADA CON GLOBO Y DOBLE LUMEN, RADIOPACO.
TIPO: RASHKIND.
LONGITUD: CALIBRE:
50 CM.  4   FR.
PIEZA.
</t>
  </si>
  <si>
    <t>CATETER UMBILICAL UN LUMEN PEDIATRICO POLIURETANO 3.5 FR 42 CMS  PIEZA</t>
  </si>
  <si>
    <t>CEPILLO CONSTA DE 7500 CERDAS FLEXIBLES AUNADO A UNA ESPONJA IMPREGNADA CON 20 ML DE SOLUCION ANTISEPTICA DE  YODOPOVIDO PIEZA</t>
  </si>
  <si>
    <t xml:space="preserve">CEPILLO PARA ESTUDIO CITOLÓGICO (TOMA DE MUESTRA) DEL CANAL ENDOCERVICAL A BASE DE COLECTOR CELULAR, CON CERDAS SUAVES FIJADAS A UN MANGO ARISTADO.
ESTÉRIL Y DESECHABLE.
PIEZA.
</t>
  </si>
  <si>
    <t xml:space="preserve">CEPILLO PARA LAVADO DE INSTRUMENTAL. 
CON CERDAS DE FIBRA VEGETAL, LECHUGUILLA.
PIEZA.
</t>
  </si>
  <si>
    <t xml:space="preserve">CEPÏLLO PARA USO QUIRÚRGICO. 
DE PLÁSTICO, DE FORMA RECTANGULAR, CON DOS AGARRADERAS LATERALES SIMÉTRICAS Y CERDAS DE NYLON.
PIEZA.
</t>
  </si>
  <si>
    <t xml:space="preserve">CINTA CINTA TRANSPARENTE PLÁSTICA, MICROPERFORADA, DE POLIETILENO; CON ADHESIVO, HIPOALERGÉNICA. LONGITUD DE 9-9.5 MTS.ANCHO:1.25 CM.
PIEZA
</t>
  </si>
  <si>
    <t xml:space="preserve">CINTA MICROPOROSA, DE TELA NO TEJIDA, UNIDIRECCIONAL, DE COLOR BLANCO, CON RECUBRIMIENTOS ADHESIVOS EN UNA DE SUS CARAS.
LONGITUD:                ANCHO:
10 MTS.                     1.25 CM, ENVASE CON 24 ROLLOS.
</t>
  </si>
  <si>
    <t xml:space="preserve">CINTA MICROPOROSA, DE TELA NO TEJIDA, UNIDIRECCIONAL, DE COLOR BLANCO, CON RECUBRIMIENTOS ADHESIVOS EN UNA DE SUS CARAS.
LONGITUD: ANCHO:
10 MTS. 2.50 CM, ENVASE CON 12 ROLLOS.
</t>
  </si>
  <si>
    <t xml:space="preserve">CINTA MICROPOROSA, DE TELA NO TEJIDA, UNIDIRECCIONAL, DE COLOR BLANCO, CON RECUBRIMIENTOS ADHESIVOS EN UNA DE SUS CARAS.
LONGITUD: ANCHO:
10 MTS. 5.00 CM, ENVASE CON   6 ROLLOS.
</t>
  </si>
  <si>
    <t xml:space="preserve">CINTA MICROPOROSA, DE TELA NO TEJIDA, UNIDIRECCIONAL, DE COLOR BLANCO, CON RECUBRIMIENTOS ADHESIVOS EN UNA DE SUS CARAS.
LONGITUD: ANCHO:
10 MTS. 7.50 CM, ENVASE CON   4 ROLLOS.
</t>
  </si>
  <si>
    <t xml:space="preserve">CINTA TRANSPARENTE PLÁSTICA, MICROPERFORADA, DE POLIETILENO; CON ADHESIVO, HIPOALERGÉNICA. LONGITUD DE 9-9.5 MTS.
ANCHO:
2.50 CM.
PIEZA
</t>
  </si>
  <si>
    <t xml:space="preserve">CINTA TRANSPARENTE PLÁSTICA, MICROPERFORADA, DE POLIETILENO; CON ADHESIVO, HIPOALERGÉNICA. LONGITUD DE 9-9.5 MTS.
ANCHO:
5.00 CM.
PIEZA
</t>
  </si>
  <si>
    <t xml:space="preserve">CINTA TRANSPARENTE PLÁSTICA, MICROPERFORADA, DE POLIETILENO; CON ADHESIVO, HIPOALERGÉNICA. LONGITUD DE 9-9.5 MTS.
ANCHO:
7.50 CM.
PIEZA
</t>
  </si>
  <si>
    <t>TELA ADHESIVA  De acetato con adhesivo en una de sus caras.
Longitud: Ancho: Presentación:
10 m. 7.50 cm. 4 piezas.</t>
  </si>
  <si>
    <t xml:space="preserve">TELA ADHESIVA DE ACETATO CON ADHESIVO EN UNA DE SUS CARAS. LONGITUD: ANCHO: PRESENTACIÓN 10 M. 1.25 CM. 24 PIEZAS.
</t>
  </si>
  <si>
    <t xml:space="preserve">TELA ADHESIVA DE ACETATO CON ADHESIVO EN UNA DE SUS CARAS. LONGITUD: ANCHO: PRESENTACIÓN: 10 M. 2.50 CM. 12 PIEZAS.
</t>
  </si>
  <si>
    <t xml:space="preserve">TELA ADHESIVA DE ACETATO CON ADHESIVO EN UNA DE SUS CARAS. LONGITUD: ANCHO: PRESENTACIÓN: 10 M. 5.00 CM. 6 PIEZAS.
</t>
  </si>
  <si>
    <t xml:space="preserve">CINTA TESTIGO PARA ESTERILIZACIÓN CON GAS DE ÓXIDO DE ETILENO.
TAMAÑO: 18 MM X 50 M.
ROLLO.
</t>
  </si>
  <si>
    <t>TESTIGOS INDICADOR-INTEGRADOR PARA LA ESTERILIZACION POR VAPOR, CLASE V; CAPAZ DE VERIFICAR: TEMPERATURA, TIEMPO DE ESTERILIZACION DE VAPOR, DURANTE EL PROCESO DE ESTERILIZACION. CONSTA DE: TIRA DE PAPEL SECANTE, SUSTRATO QUIMICO SENSIBLE A LA TEMPERATURA Y VAPOR; Y RECUBIERTA LAMINADA PLASTICA PERMEABLE AL VAPOR. PIEZA</t>
  </si>
  <si>
    <t>TESTIGOS CONTROLES BIOLÛGICOS PARA MATERIAL ESTERILIZADO EN VAPOR. ENVASE CON 100 PIEZAS.</t>
  </si>
  <si>
    <t xml:space="preserve">TESTIGOS PARA VALIDACIÓN DEL PROCESO DE ESTERILIZACIÓN EN VAPOR A PRESIÓN, CONTIENE: 1 DISCO CON ESPORAS DE BACILO ESTEROTERMÓFILOS. 1 AMPOLLETA DE VIDRIO CINTADA CON MEDIO DE CULTIVO LÍQUIDO. 1 CINTA TESTIGO SENSIBLE AL CALOR. 1 TABLETA QUE FUNDE A LA TEMPERATURA DE 120ºC - 121ºC. ENVASE CON 50 UNIDADES.
</t>
  </si>
  <si>
    <t>CIRCUITO DE ANESTESIA EXPANDIBLE PEDIATRICO C/BOLSA DE 1 LT</t>
  </si>
  <si>
    <t>CIRCUITO DE ANESTESIOLOGIA PEDIATRICO  CIRCUITO BAIN PEDIATRICO DESECHABLE CON BOLSA DE 0.5 LITROS</t>
  </si>
  <si>
    <t xml:space="preserve">CIRCUITO DESECHABLE VENTILADOR ALTA FRECUENCIA OSCILATORIO CIRCUITO DE VENTILACION MECANICA NEONATAL DESECHABLE PARA VENTILADOR DE ALTA FRECUENCIA OSCILATORIO QUE CONSTA DE SISTEMA TUBULAR TAMAÑO NEONATAL, CON DIAFRAGMAS CON TAPA C JUEGO DE 3 PIEZAS TAPA </t>
  </si>
  <si>
    <t xml:space="preserve">CIRCUITOS DE VENTILACIÓN PARA ANESTESIA, DE POLIVINILO, CONSTA DE DOS MANGUERAS, UN FILTRO, CONEXIÓN EN “Y” DE PLÁSTICO, CODO, MASCARILLA Y BOLSAS DE 3 Y 5 LTS.
EQUIPO.
</t>
  </si>
  <si>
    <t xml:space="preserve">CLIPS HEMOSTÁTICOS, PLANOS, DE POLITETRAFLUORETILENO.
TIPO: MORETZ.
CHICO.
PIEZA.
</t>
  </si>
  <si>
    <t xml:space="preserve">CLIPS HEMOSTÁTICOS, PLANOS, DE POLITETRAFLUORETILENO.
TIPO: MORETZ.
GRANDE.
PIEZA.
</t>
  </si>
  <si>
    <t xml:space="preserve">CLIPS HEMOSTÁTICOS, PLANOS, DE POLITETRAFLUORETILENO.
TIPO: MORETZ.
MEDIANO.
PIEZA.
</t>
  </si>
  <si>
    <t xml:space="preserve">CONECTOR DE DOS VÍAS EN (Y) 
DE PLÁSTICO, DESECHABLE.
PIEZA.
</t>
  </si>
  <si>
    <t xml:space="preserve">CONECTOR DE PLÁSTICO CON TRANSPARENCIA DE CRISTAL, EN “Y”, DE  10 MM EN SUS 3 ENTRADAS.
PIEZA.
</t>
  </si>
  <si>
    <t xml:space="preserve">CONECTOR DE PLÁSTICO CON TRANSPARENCIA DE CRISTAL, EN “Y”, DE  12 MM EN SUS 3 ENTRADAS.
PIEZA.
</t>
  </si>
  <si>
    <t xml:space="preserve">CONECTOR DE TITANIO LUER LOCK.
PARA AJUSTAR LA PUNTA DEL CATÉTER A LA LÍNEA DE TRANSFERENCIA.
TIPO: TENCKHOFF.
PIEZA.
</t>
  </si>
  <si>
    <t xml:space="preserve">CONECTOR DE UNA VÍA. 
DE PLÁSTICO, DESECHABLES.
TIPO: SIMS.
DELGADO.
PIEZA.
</t>
  </si>
  <si>
    <t xml:space="preserve">CONECTOR DE UNA VÍA. 
DE PLÁSTICO, DESECHABLES.
TIPO: SIMS.
GRUESO.
PIEZA.
</t>
  </si>
  <si>
    <r>
      <t xml:space="preserve">CPAP NASAL NEONATAL NO. 0 EQUIPO DESECHABLE PARA OTORGAR PRESION POSITIVA CONTINUA DE LA VIA AEREA (CPAP) NASAL NEONATAL NEONATALES DE MEDIDA 0 CODO CONECTOR INSPIRATORIO CODO CONECTOR ESPIRATORIO GORRO AJUSTABLE NEONATAL DOS VELCRO DE 6 PULGADAS DOS TUBOS CORRUGADOS AZUL Y BLANCO PARA RAMAS INSPIRATORIA Y ESPIRATORIA DE 4 PIES Y 10 MM DE DIAMETRO CON LINEA DE MEDIDOR DE PRSION PROXIMAL DE 4 PIES Y ADAPTADOR REDUCTOR PARA EL HUMIDIFICADOR DE 22 MM A 10 MM.   </t>
    </r>
    <r>
      <rPr>
        <b/>
        <i/>
        <sz val="7"/>
        <rFont val="Arial"/>
        <family val="2"/>
      </rPr>
      <t>CAJA CON 10 PIEZAS</t>
    </r>
  </si>
  <si>
    <t>CPAP NASAL NEONATAL NO. 1 EQUIPO DESECHABLE PARA OTORGAR PRESION POSITIVA CONTINUA DE LA VIA AEREA (CPAP) EQUIPO</t>
  </si>
  <si>
    <t>CPAP nasal neonatal No. 3      .Equipo desechable para otorgar presión positiva continua de la vía aérea  (CPAP) nasal neonatal, consta de puntas  nasales neonatales de medida 3, codo conector inspiratorio, codo conector espiratorio, gorro ajustable neonatal, dos velcro de 6 pulgadas, dos tubos corrugados, azul y blanco para ramas inspiratoria y espiratoria de 4 pies y 10 mm de diámetro , con línea de medidor de presión proximal de 4 pies y adaptador reductor para el humidificador de 22 mm a 10 mm.   EQUIPO</t>
  </si>
  <si>
    <t xml:space="preserve">DESINFECTANTE DE ALTO NIVEL COMPUESTO POR ORTOFTALALDEHÍDO AL 0.55%.
ENVASE CON 3.785 LTS.
CON 15 TIRAS REACTIVAS.
</t>
  </si>
  <si>
    <t>DETERGENTE O LIMPIADOR POLIENZIMÁTICO NO IÓNICO O CATIÓNICO, A BASE DE ALCOHOL ISOPROPÍLICO O DERIVADOS DEL AMONIO CUATERNARIO, CON PH QUE ASEGURE EL EFECTO ÓPTIMO DE LAS ENZIMAS. PARA USO MANUAL Y/O LAVADORA AUTOMÁTICA.
ENVASE CON 1 A 5 LTS DE SOLUCIÓN C</t>
  </si>
  <si>
    <t>ELECTRODO DE ASA DESECHABLE PARA CONIZACION 0.5 CMS VASTAGO LONGITUDINAL 12.7 CMS  PIEZA</t>
  </si>
  <si>
    <t>ELECTRODO DE ASA DESECHABLE PARA CONIZACION CERVICAL CON DIAMETRO DE 0.5 CM CONVASTAGO LONGITUDINAL DE 12 CMS    CONSUMIBLE PARA CAUTERIZACION GINECOLOGICO. PIEZA</t>
  </si>
  <si>
    <t>ELECTRODO DE ASA DESECHABLE PARA CONIZACION CERVICAL CON DIAMETRO DE 1.0 X 1.0 CM CON VASTAGO LONGITUDINAL DE 12 CMS CONSUMIBLE PARA CAUTERIZACION GINECOLOGICO. PIEZA</t>
  </si>
  <si>
    <t>ELECTRODO DE ASA DESECHABLE PARA CONIZACION CERVICAL CON DIAMETRO DE 2.0 X 0.8 CM CON VASTAGO LONGITUDINAL DE 12 CMS CONSUMIBLE PARA CAUTERIZACION GINECOLOGICO. PIEZA</t>
  </si>
  <si>
    <t>ELECTRODO DE ASA DESECHABLE PARA CONIZACIONES CON DIAMETERO DE 2.0 X 0.8 CMS CON VASTAGO LONGITUDINAL 12-14 CM CAT. 130-ELECTRO CAUTERIZADOR GINECOL”GICO  PIEZA</t>
  </si>
  <si>
    <t>ELECTRODO DE BROCHE PARA MONITOREO CONTINUO  DESECHABLE CON PASTA CONDUCTIVA.  PIEZA</t>
  </si>
  <si>
    <t>Electrodo neonatal desechable juego de 3.pieza.</t>
  </si>
  <si>
    <t xml:space="preserve">EQUIPO DE GASTROTOMÍA, DE SILICÓN, CON GLOBO EN LA PUNTA, DE 5 A 10 ML, CON ANILLO RETRACTOR.
CALIBRE:
20 FR.
JUEGO.
</t>
  </si>
  <si>
    <t xml:space="preserve">EQUIPO DE GASTROTOMÍA, DE SILICÓN, CON GLOBO EN LA PUNTA, DE 5 A 10 ML, CON ANILLO RETRACTOR.
CALIBRE:
22 FR.
JUEGO.
</t>
  </si>
  <si>
    <t xml:space="preserve">EQUIPO DE GASTROTOMÍA, DE SILICÓN, CON GLOBO EN LA PUNTA, DE 5 A 10 ML, CON ANILLO RETRACTOR.
CALIBRE:
24 FR.
JUEGO.
</t>
  </si>
  <si>
    <t xml:space="preserve">EQUIPO DEQUIPO DE DRENAJE NASO-BILIAR, INCLUYE: CABLE GUÍA, TUBO NASAL, TUBO DE CONEXIÓN DE DRENAJE Y CATÉTER DE DRENAJE DE 250 CM DE LONGITUD.
ESTÉRIL Y DESECHABLE.
CALIBRE:
6.0 FR.
EQUIPO.
</t>
  </si>
  <si>
    <t xml:space="preserve">EQUIPO EQUIPO DE DRENAJE NASO-BILIAR, INCLUYE: CABLE GUÍA, TUBO NASAL, TUBO DE CONEXIÓN DE DRENAJE Y CATÉTER DE DRENAJE DE 250 CM DE LONGITUD.
ESTÉRIL Y DESECHABLE.
CALIBRE:
8.5 FR.
EQUIPO.
</t>
  </si>
  <si>
    <t xml:space="preserve">EQUIPO PARA VENOCLISIS. EN FORMA DE MARIPOSA (PEDIÁTRICO), DE PLÁSTICO ESTÉRIL Y DESECHABLE. CONSTA DE: TUBO, ADAPTADOR Y MARIPOSA. CALIBRE DE LA AGUJA: 19 G. EQUIPO.
</t>
  </si>
  <si>
    <t xml:space="preserve">ESCAFANDRA PARA APLICACIÓN DE OXÍGENO O AEROSOLES EN NIÑOS.
DE ACRÍLICO.
CILÍNDRICA. 50 X 30 X 30 CM.
PIEZA.
</t>
  </si>
  <si>
    <t xml:space="preserve">ESCAFANDRA PARA APLICACIÓN DE OXÍGENO O AEROSOLES EN NIÑOS.
DE ACRÍLICO.
CÚBICA.  30 X 30 X 22 CM.
PIEZA.
</t>
  </si>
  <si>
    <t xml:space="preserve">ESCAFANDRA PARA USO QUIRÚRGICO
DESECHABLES, DE TELA NO TEJIDA.
ENVASE CON 100 PIEZAS.
</t>
  </si>
  <si>
    <t>BOTA CUBREZAPATOS CON ELASTICO A LA ALTURA DEL TALON, DE TELA NO TEJIDA DE POLIPROPILENO, DE MAS DE TRES CAPAS, IMPERMEAABLE A LA PENETRACION DE LIQUIDOS Y FLUIDOS, ANTIESTATICA Y PLANTILLA REFORZADA DESECHABLE  PAR</t>
  </si>
  <si>
    <t xml:space="preserve">BOTA QUIRÚRGICA DE TELA NO TEJIDA 100% DE POLIPROPILENO, TIPO SMS, DE 35 G/M2 MÍNIMO, IMPERMEABLE A LA PENETRACIÓN DE LÍQUIDOS Y FLUIDOS, ANTIESTÁTICA, CON DOS CINTAS DE SUJECIÓN.
DESECHABLE.
PAR.
</t>
  </si>
  <si>
    <t xml:space="preserve">BRAZALETE PARA IDENTIFICACIÓN DE PLÁSTICO INFANTIL.
ENVASE CON 100 PIEZAS.
</t>
  </si>
  <si>
    <t xml:space="preserve">BRAZALETE PARA IDENTIFICACIÓN. DE PLÁSTICO.ADULTO.ENVASE CON 100 PIEZAS.
</t>
  </si>
  <si>
    <t>COMODO DE POLIPROPILENO PIEZA</t>
  </si>
  <si>
    <t>CUBREBOCA QUIRÚRGICO ELABORADO CON DOS CAPAS EXTERNAS DE TELA NO TEJIDA, UN FILTRO INTERMEDIO DE POLIPROPILENO; PLISADO; CON AJUSTE NASAL MOLDEABLE. RESISTENTE A FLUIDOS, ANTIESTÁTICO, HIPOALERGÉNICO. CON AJUSTE ELÁSTICO  RETROAURICULAR. DESECHABLE. PIEZA</t>
  </si>
  <si>
    <t xml:space="preserve">CUBREBOCADE DOS CAPAS DE TELA NO TEJIDA, RESISTENTE A FLUIDOS, ANTIESTÁTICO, HIPOALERGÉNICO, CON BANDAS O AJUSTE ELÁSTICO A LA CABEZA. DESECHABLE. PIEZA.
</t>
  </si>
  <si>
    <t xml:space="preserve">GORRO DE TELA NO TEJIDA DE POLIPROPILENO,  DESECHABLE. IMPERMEABLE A LA PENETRACIÓN DE LÍQUIDOS Y FLUIDOS; ANTIESTÁTICA Y RESISTENTE A LA TENSIÓN. CINTAS DE AJUSTE EN EL EXTREMO DISTAL.
TAMAÑO ESTÁNDAR.
DESECHABLE
PIEZA.
</t>
  </si>
  <si>
    <t xml:space="preserve">GORRO DE TRACCIÓN ALTA CON MEDIDOR.
PIEZA.
</t>
  </si>
  <si>
    <t xml:space="preserve">GORRO REDONDO CON ELÁSTICO AJUSTABLE AL CONTORNO DE LA CARA, DE TELA NO TEJIDA DE POLIPROPILENO, DESECHABLE. IMPERMEABLE A LA PENETRACIÓN DE LÍQUIDOS Y FLUIDOS; ANTIESTÁTICA Y RESISTENTE A LA TENSIÓN. TAMAÑO: MEDIANO. DESECHABLE. PIEZA.
</t>
  </si>
  <si>
    <t xml:space="preserve">GORRO REDONDO CON ELÁSTICO AJUSTABLE AL CONTORNO DE LA CARA, DE TELA NO TEJIDA DE POLIPROPILENO, DESECHABLE. IMPERMEABLE A LA PENETRACIÓN DE LÍQUIDOS Y FLUIDOS; ANTIESTÁTICA Y RESISTENTE A LA TENSIÓN.
TAMAÑO:
CHICO.
DESECHABLE.
PIEZA.
</t>
  </si>
  <si>
    <t xml:space="preserve">GORRO REDONDO CON ELÁSTICO AJUSTABLE AL CONTORNO DE LA CARA, DE TELA NO TEJIDA DE POLIPROPILENO, DESECHABLE. IMPERMEABLE A LA PENETRACIÓN DE LÍQUIDOS Y FLUIDOS; ANTIESTÁTICA Y RESISTENTE A LA TENSIÓN.
TAMAÑO:
GRANDE.
DESECHABLE.
PIEZA.
</t>
  </si>
  <si>
    <t>FUNDA PARA FOTOTERAPIA DE COLCHON DE FIBRA OPTICA DESECHABLE  PIEZA</t>
  </si>
  <si>
    <t>ESPEJO VAGINAL DESECHABLE DE PLASTICO CON VALVA DESLIZABLE TAMAÒO MEDIANO PIEZA</t>
  </si>
  <si>
    <t>ESPEJO VAGINAL DESECHABLE, MEDIANO, VALVA SUPERIOR DE 10.7 CM, VALVA INFERIOR DE 12.0 CM, ORIFICIO CENTRAL DE 3.4 CM.
PIEZA.</t>
  </si>
  <si>
    <t xml:space="preserve">ESPONJA HEMOSTÁTICA DE GELATINA O COLÁGENO DE:
20 A 30 X 50 A 60 MM.
ENVASE CON UNA PIEZA.
</t>
  </si>
  <si>
    <t xml:space="preserve">ESPONJA HEMOSTÁTICA DE GELATINA O COLÁGENO DE:
50 A 100 X 70 A 125 MM.
ENVASE CON UNA PIEZA.
</t>
  </si>
  <si>
    <t xml:space="preserve">ESPONJAS NEUROQUIRÚRGICAS.
DE ALGODÓN PRENSADO O RAYÓN NO TEJIDO, CON MARCA RADIOPACA. ESTÉRILES.
MEDIDAS:
 6.4 X 6.4    MM.
ENVASE CON 10 PIEZAS.
</t>
  </si>
  <si>
    <t xml:space="preserve">ESPONJAS NEUROQUIRÚRGICAS.
DE ALGODÓN PRENSADO O RAYÓN NO TEJIDO, CON MARCA RADIOPACA. ESTÉRILES.
MEDIDAS:
13.0 X 13.0 MM
ENVASE CON 10 PIEZAS.
</t>
  </si>
  <si>
    <t xml:space="preserve">ESPONJAS NEUROQUIRÚRGICAS.
DE ALGODÓN PRENSADO O RAYÓN NO TEJIDO, CON MARCA RADIOPACA. ESTÉRILES.
MEDIDAS:
13.0 X 76.0 MM.
ENVASE CON 10 PIEZAS.
</t>
  </si>
  <si>
    <t xml:space="preserve">ESPONJAS NEUROQUIRÚRGICAS.
DE ALGODÓN PRENSADO O RAYÓN NO TEJIDO, CON MARCA RADIOPACA. ESTÉRILES.
MEDIDAS:
25.0 X 76.0 MM.
ENVASE CON 10 PIEZAS.
</t>
  </si>
  <si>
    <t xml:space="preserve">EXPANSORES DE PIEL, DE SILICÓN GRADO MÉDICO, TEJIDO PH DISEÑO SEMILUNAR 4 DE 250 ML CON VÁLVULA REMOTA Y CONECTOR DE METAL.
PIEZA.
</t>
  </si>
  <si>
    <t xml:space="preserve">EXPANSORES DE PIEL, DE SILICÓN GRADO MÉDICO.
DISEÑO DE OTOPLASTÍA, VÁLVULA REMOTA Y CONECTOR DE METAL.
VOLUMEN:
35 ML.
PIEZA.
</t>
  </si>
  <si>
    <t xml:space="preserve">EXPANSORES DE PIEL, DE SILICÓN GRADO MÉDICO.
FORMA RECTANGULAR, CON VÁLVULA REMOTA.
VOLUMEN:
480-500 ML.
PIEZA.
</t>
  </si>
  <si>
    <t xml:space="preserve">EXPANSORES DE PIEL, DE SILICÓN GRADO MÉDICO.
FORMA REDONDA, CON VÁLVULA REMOTA.
VOLUMEN:
300 ML.
PIEZA.
</t>
  </si>
  <si>
    <t xml:space="preserve">EXPANSORES DE PIEL, DE SILICÓN GRADO MÉDICO.
FORMA REDONDA, CON VÁLVULA REMOTA.
VOLUMEN:
650 - 700 ML.
PIEZA.
</t>
  </si>
  <si>
    <t xml:space="preserve">GASA SECA CORTADA, DE ALGODÓN, DE DOCE CAPAS;
CON TEJIDO TIPO III.
LARGO: ANCHO:
10 CM 10 CM.
ESTÉRIL Y DESECHABLE.
ENVASE CON DOS Y CINCO PIEZAS.
</t>
  </si>
  <si>
    <t xml:space="preserve">GASA SECA, CORTADA, DE TELA NO TEJIDA, NO ESTÉRIL.  10 CM X 10 CM. ENVASE CON 200 PIEZAS.
</t>
  </si>
  <si>
    <t xml:space="preserve">GASA SECA, CORTADA, DE TELA NO TEJIDA, NO ESTÉRIL. 7.5 CM X 7.5 CM. ENVASE CON 200 PIEZAS.
</t>
  </si>
  <si>
    <t>GASAS ROLLO, TEJIDO DE PUNTO. LARGO: ANCHO: 91 M 45 CM. ROLLO.</t>
  </si>
  <si>
    <t>GUANTE P/USO EN LABORATORIO  TAM. GRANDE AMBIDIESTRO  NO ESTERIL  DESECH.  LATEX NATURAL. ESPESOR EN YEMA Y PALMA 0.08  ALARGAMIENTO A RUPTURA 700%. CAJA CON 100 PIEZAS F</t>
  </si>
  <si>
    <t>GUANTE P/USO EN LABORATORIO  TAM. MEDIANO  AMBIDIESTRO  NO ESTERIL  DESECH.  LATEX NATURAL. ESPESOR EN YEMA Y PALMA 0.08 ALARGAMIENTO A RUPTURA 700%. CAJA CON 100 PIEZAS F</t>
  </si>
  <si>
    <t xml:space="preserve">GUANTE PARA EXPLORACIÓN, AMBIDIESTRO, ESTÉRILES. DE LÁTEX, DESECHABLES. TAMAÑOS: CHICO. ENVASE CON 100 PIEZAS.
</t>
  </si>
  <si>
    <t xml:space="preserve">GUANTE PARA EXPLORACIÓN, AMBIDIESTRO, ESTÉRILES. DE LÁTEX, DESECHABLES. TAMAÑOS: GRANDE. 
ENVASE CON 100 PIEZAS.
</t>
  </si>
  <si>
    <t xml:space="preserve">GUANTE PARA EXPLORACIÓN, AMBIDIESTRO, ESTÉRILES. DE LÁTEX, DESECHABLES. TAMAÑOS: MEDIANO. ENVASE CON 100 PIEZAS.
</t>
  </si>
  <si>
    <t xml:space="preserve">GUANTES DE NITRILO O POLIBUTADINE-ACRYLONITRILO, LIBRE DE LÁTEX, AMBIDIESTRO, DESECHABLE, ESTÉRIL. TAMAÑO: CHICO. PAR.
</t>
  </si>
  <si>
    <t xml:space="preserve">GUANTES DE NITRILO O POLIBUTADINE-ACRYLONITRILO, LIBRE DE LÁTEX, AMBIDIESTRO, DESECHABLE, ESTÉRIL. TAMAÑO: GRANDE. PAR.
</t>
  </si>
  <si>
    <t xml:space="preserve">GUANTES DE NITRILO O POLIBUTADINE-ACRYLONITRILO, LIBRE DE LÁTEX, AMBIDIESTRO, DESECHABLE, ESTÉRIL. TAMAÑO: MEDIANO.
PAR.
</t>
  </si>
  <si>
    <t xml:space="preserve">GUANTES NOMBRE GENERICO ESPECIFICO PARA CIRUGÍA DE LÁTEX NATURAL, ESTÉRILES Y DESECHABLES.TALLAS:6 1/2
PAR.
</t>
  </si>
  <si>
    <t xml:space="preserve">GUANTES NOMBRE GENERICO ESPECIFICO PARA CIRUGÍA. DE LÁTEX NATURAL, ESTÉRILES Y DESECHABLES. TALLAS:  8   PAR.
</t>
  </si>
  <si>
    <t xml:space="preserve">GUANTES NOMBRE GENERICO ESPECIFICO PARA CIRUGÍA. DE LÁTEX NATURAL, ESTÉRILES Y DESECHABLES. TALLAS: 7 1/2 PAR.
</t>
  </si>
  <si>
    <t xml:space="preserve">GUANTES NOMBRE GENERICO ESPECIFICO PARA CIRUGÍA. DE LÁTEX NATURAL, ESTÉRILES Y DESECHABLES. TALLAS: 7 PAR.
</t>
  </si>
  <si>
    <t xml:space="preserve">GUANTES NOMBRE GENERICO ESPECIFICO PARA CIRUGÍA. DE LÁTEX NATURAL, ESTÉRILES Y DESECHABLES. TALLAS: 8 1/2 PAR.
</t>
  </si>
  <si>
    <t xml:space="preserve">GUANTES PARA EXPLORACIÓN, AMBIDIESTRO, ESTÉRILES DE POLIETILENO, DESECHABLES.
TAMAÑOS:GRANDE.
ENVASE CON 100 PIEZAS.
</t>
  </si>
  <si>
    <t xml:space="preserve">GUANTES PARA EXPLORACIÓN, AMBIDIESTRO, ESTÉRILES.
DE POLIETILENO, DESECHABLES.
TAMAÑOS:
MEDIANO.
ENVASE CON 100 PIEZAS.
</t>
  </si>
  <si>
    <t xml:space="preserve">GUIA DE ALAMBRE RECUBIERTA CON POLITETRAFLUORETILENO, DIÁMETRO 0.038”, LONGITUD 145 CM PUNTA FLEXIBLE DE 3 CM.
PIEZA.
</t>
  </si>
  <si>
    <t xml:space="preserve">GUIA METÁLICA RÍGIDA CON PUNTA SUAVE, DIÁMETRO 0.035”, LONGITUD 90 CM CON CUBIERTA HIDROFÍLICA.
TIPO: LUNDERQUIST.
PIEZA.
</t>
  </si>
  <si>
    <t xml:space="preserve">GUIA METÁLICA RÍGIDA CON PUNTA SUAVE, DIÁMETRO 0.038”, LONGITUD 145 CM, CON CUBIERTA HIDROFÍLICA.
TIPO: BENTSON.
PIEZA.
</t>
  </si>
  <si>
    <t xml:space="preserve">GUIAS CABLE GUÍA, PARA VÍAS BILIARES CON RECUBRIMIENTO DE POLITETRAFLUORETILENO, DIÁMETRO 0.035 MM, LONGITUD 480 CM.
TIPO: SOEHENDRA.
PIEZA.
</t>
  </si>
  <si>
    <t xml:space="preserve">GUIAS CABLE GUÍA, PARA VÍAS BILIARES, CON RECUBRIMIENTO DE POLITETRAFLUORETILENO, DIÁMETRO 0.035 MM, LONGITUD 480 CM.
TIPO: TRACER.
PIEZA.
</t>
  </si>
  <si>
    <t xml:space="preserve">GUIAS MICROGUÍA.
CUERDA GUÍA PARA EMBOLIZACIÓN ENDOVASCULAR INTRACRANEAL EN ALEACIÓN DE  ACERO INOXIDABLE 304V  O SCITANIUM, CON RECUBRIMIENTO HIDROFÍLICO, RADIOPACA, PUNTA PREFORMABLE DIÁMETRO DE 0.013” (0.325 MM) A 0.014” (0.355 MM) Y LONGITUD TOTAL DE 195 CM A 200 CM, COMPATIBLE OPCIONALMENTE CON EL SISTEMA DE INTERCAMBIO DE CATÉTERES.
TIPO DE PORCIÓN DISTAL DIÁMETRO EXTERNO
PUNTA: CM: DISTAL:
ESTÁNDAR  30 0.0068” (0.0172 MM).
PIEZA.
</t>
  </si>
  <si>
    <t xml:space="preserve">GUIAS MICROGUÍA.
CUERDA GUÍA PARA EMBOLIZACIÓN ENDOVASCULAR INTRACRANEAL EN ALEACIÓN DE ACERO INOXIDABLE 304V  O SCITANIUM, CON RECUBRIMIENTO HIDROFÍLICO, RADIOPACA, PUNTA PREFORMABLE Y DIÁMETRO DE 0.010” (0.0254 MM) Y LONGITUD TOTAL DE 200 A 205 CM, COMPATIBLE O NO CON EL SISTEMA DE INTERCAMBIO DE CATÉTERES. TIPO DE PUNTA:
PLATINO.
PIEZA.
</t>
  </si>
  <si>
    <t>GUIAS PARA CATETERES CON PUNTA EN  J CURVA DE 3 MM. LONGITUD:150 CM  DIAMETRO:0.025.  PIEZA.</t>
  </si>
  <si>
    <t>GUIAS PARA CATETERES CON PUNTA EN J CURVA DE 3 MM. LONGITUD:  DIAMETRO: 150 CM 0.035  PIEZA.</t>
  </si>
  <si>
    <t xml:space="preserve">JERINGA DE PLASTICO DE PLÁSTICO, PARA TUBERCULINA, DE 1 ML DE CAPACIDAD, CON AGUJA DE 27 G X 13 MM CON ESCALA GRADUADA EN ML, CON DIVISIONES DE 0.1 Y SUBDIVISIONES DE 0.01 ML, ESTÉRIL Y DESECHABLE.
ENVASE CON 200 PIEZAS.
</t>
  </si>
  <si>
    <t xml:space="preserve">JERINGA DE PLÁSTICO GRADO MÉDICO, CON PIVOTE TIPO LUER LOCK, CAPACIDAD DE 10 ML, ESCALA GRADUADA EN ML CON DIVISIONES DE 1.0 ML Y SUBDIVISIONES DE 0.2 ML, CON AGUJA CALIBRE 20 G Y 36 MM DE LONGITUD. ESTÉRIL Y DESECHABLE. PIEZA.
</t>
  </si>
  <si>
    <t>JERINGA DE PLÁSTICO GRADO MÉDICO, DE 1 ML DE CAPACIDAD, ESCALA GRADUADA EN ML, CON DIVISIONES DE 0.1 Y SUBDIVISIONES DE 0.01 ML Y AGUJA DE 22 G Y 32 MM DE LONGITUD, ESTÉRIL Y DESECHABLE. PIEZA.</t>
  </si>
  <si>
    <t xml:space="preserve">JERINGA DE PLÁSTICO GRADO MÉDICO, DE 5 ML DE CAPACIDAD, ESCALA GRADUADA EN ML, CON DIVISIONES DE 1.0  ML Y SUBDIVISIONES DE 0.2 ML Y AGUJA DE 20 G Y 38 MM DE LONGITUD, ESTÉRIL Y DESECHABLE. PIEZA.
</t>
  </si>
  <si>
    <t xml:space="preserve">JERINGA DE PLÁSTICO GRADO MÉDICO, PARA ASPIRACIÓN MANUAL ENDOUTERINA, REESTERILIZABLE, CAPACIDAD DE 60 ML, CON ANILLO DE SEGURIDAD, ÉMBOLO EN FORMA DE ABANICO, EXTREMO INTERNO EN FORMA CÓNICA, CON ANILLO DE GOMA NEGRO EN SU INTERIOR Y DOS VÁLVULAS DE CONTROL EXTERNAS. PARA CÁNULAS DE 4, 5, 6, 7, 8, 9 Y 12 MM DE DIÁMETRO.
PIEZA.
</t>
  </si>
  <si>
    <t xml:space="preserve">JERINGA DE PLÁSTICO, CON BULBO DE HULE, DESECHABLES. CAPACIDAD: 60 ML.  PIEZA.
</t>
  </si>
  <si>
    <t xml:space="preserve">JERINGA DE PLÁSTICO, CON BULBO DE HULE, DESECHABLES. CAPACIDAD: 90 ML. PIEZA.
</t>
  </si>
  <si>
    <t xml:space="preserve">JERINGA DE PLÁSTICO, SIN AGUJA CON PIVOTE TIPO LUER LOCK, ESTÉRILES Y DESECHABLES. CAPACIDAD:  20 ML ESCALA GRADUADA EN M.
. DIVISIONES DE 5.0 Y SUBDIVISIONES DE 1.0. ENVASE CON 50.
</t>
  </si>
  <si>
    <t xml:space="preserve">JERINGA DE PLÁSTICO, SIN AGUJA CON PIVOTE TIPO LUER LOCK, ESTÉRILES Y DESECHABLES. CAPACIDAD: ESCALA GRADUADA EN ML
10 ML. DIVISIONES DE 1.0 Y SUBDIVISIONES DE 0.2. ENVASE CON 100 PIEZAS, 
</t>
  </si>
  <si>
    <t>JERINGA DE PLÁSTICO, SIN AGUJA CON PIVOTE TIPO LUER LOCK, ESTÉRILES Y DESECHABLES. CAPACIDAD: ESCALA GRADUADA EN ML
3 ML. DIVISIONES DE 0.5 Y SUBDIVISIONES DE 0.1. ENVASE CON 100 PIEZAS,</t>
  </si>
  <si>
    <t xml:space="preserve">JERINGA DE PLÁSTICO, SIN AGUJA CON PIVOTE TIPO LUER LOCK, ESTÉRILES Y DESECHABLES. CAPACIDAD: ESCALA GRADUADA EN ML
5 ML. DIVISIONES DE 1.0 Y SUBDIVISIONES DE 0.2.. ENVASE CON 100 PIEZAS,
</t>
  </si>
  <si>
    <t xml:space="preserve">JERINGA DE PLÁSTICO. CON PIVOTE TIPO LUER LOCK, CON AGUJA, ESTÉRILES Y DESECHABLES. CAPACIDAD 10 ML, ESCALA GRADUADA EN ML, DIVISIONES DE 1.0 Y SUBDIVISIONES DE 0.2. CON AGUJA DE: LONGITUD:  32 MM  CALIBRE:20 G PIEZA.
</t>
  </si>
  <si>
    <t xml:space="preserve">JERINGA DE PLÁSTICO. CON PIVOTE TIPO LUER LOCK, CON AGUJA, ESTÉRILES Y DESECHABLES.
CAPACIDAD 10 ML, ESCALA GRADUADA EN ML, DIVISIONES DE 1.0 Y SUBDIVISIONES DE 0.2. CON AGUJA DE: LONGITUD: 38 MM  CALIBRE:  20 G PIEZA.
</t>
  </si>
  <si>
    <t xml:space="preserve">JERINGA DE PLÁSTICO. CON PIVOTE TIPO LUER LOCK, ESTÉRILES Y DESECHABLES. CAPACIDAD 20 ML, ESCALA GRADUADA EN ML, DIVISIONES DE 5.0 Y SUBDIVISIONES DE 1.0. CON AGUJA DE: LONGITUD:  38 MM CALIBRE:20 G PIEZA.
</t>
  </si>
  <si>
    <t xml:space="preserve">JERINGA DE PLÁSTICO. DESECHABLES, CON AGUJA RETRACTABLE. CAPACIDAD:    3ML  CALIBRE: LONGITUD: 20 G  X  38 MM.ENVASE CON 100 PIEZAS.
</t>
  </si>
  <si>
    <t xml:space="preserve">JERINGA DE PLÁSTICO.
DESECHABLES, CON AGUJA RETRACTABLE.
CAPACIDAD:                                       CALIBRE: LONGITUD:
3 ML.                                                      23 G  X  25 MM.
ENVASE CON 100 PIEZAS.
</t>
  </si>
  <si>
    <t xml:space="preserve">JERINGA DE PLÁSTICO.
DESECHABLES, CON AGUJA RETRACTABLE.
CAPACIDAD:                              CALIBRE: LONGITUD:
3 ML.                                             21 G  X  25 MM.
ENVASE CON 100 PIEZAS.
</t>
  </si>
  <si>
    <t xml:space="preserve">JERINGA DE PLÁSTICO.
DESECHABLES, CON AGUJA RETRACTABLE.
CAPACIDAD:                          CALIBRE: LONGITUD:
3 ML.                                        21 G  X  38 MM.
ENVASE CON 100 PIEZAS.
</t>
  </si>
  <si>
    <t xml:space="preserve">JERINGA DE VIDRIO CON BULBO DE HULE, REUTILIZABLES. CAPACIDAD: 60 ML. PIEZA.
</t>
  </si>
  <si>
    <t xml:space="preserve">JERINGA DE VIDRIO CON BULBO DE HULE, REUTILIZABLES. CAPACIDAD: 90 ML. PIEZA.
</t>
  </si>
  <si>
    <t xml:space="preserve">JERINGA DE VIDRIO SIN AGUJA, CON PIVOTE DE VIDRIO. REUTILIZABLES. CAPACIDAD:  20 ML ESCALA GRADUADA EN ML: . DIVISIONES DE 5.0 Y SUBDIVISIONES DE 1.0.  PIEZA.
</t>
  </si>
  <si>
    <t xml:space="preserve">JERINGA DE VIDRIO SIN AGUJA. CON PIVOTE EXCÉNTRICO DE VIDRIO, REUTILIZABLES. CAPACIDAD 50 ML Y ESCALA GRADUADA EN ML, CON DIVISIONES DE 10.0 Y SUBDIVISIONES DE 5.0 ML. PIEZA.
</t>
  </si>
  <si>
    <t xml:space="preserve">JERINGA JERINGA PARA INSULINA, DE PLÁSTICO GRADO MÉDICO; GRADUADA DE 0 A 100 UNIDADES, CON CAPACIDAD DE 1 ML.
CON AGUJA DE ACERO INOXIDABLE, LONGITUD 13 MM, CALIBRE 27 G. ESTÉRIL Y DESECHABLE. PIEZA.
</t>
  </si>
  <si>
    <t xml:space="preserve">JERINGA PARA EXTRAER SANGRE O INYECTAR SUSTANCIAS, CON PIVOTE TIPO LUER LOCK, DE POLIPROPILENO, VOLUMEN DE 5 ML Y AGUJA CALIBRE 21 G Y 32 MM DE LONGITUD.
ESTÉRIL.
ENVASE CON 100 PIEZAS.
</t>
  </si>
  <si>
    <t xml:space="preserve">JERINGA PARA INSULINA CON AGUJA INTEGRADA Y ESPACIO MUERTO INFERIOR DE 0.005 ML, DE PLÁSTICO GRADO MÉDICO; ESCALA GRADUADA DE 0 A 50 UNIDADES CON CAPACIDAD DE 0.5 ML.
CON AGUJA INTEGRADA DE ACERO INOXIDABLE, LONGITUD 8 MM., CALIBRE 31G.
ESTÉRIL Y DESECHABLE.
PIEZA.
</t>
  </si>
  <si>
    <t xml:space="preserve">JERINGA PARA TUBERCULINA, CON AGUJA. PLÁSTICO GRADO MÉDICO, CAPACIDAD 1 ML, ESCALA GRADUADA EN ML, CON DIVISIONES DE 0.05 ML Y SUBDIVISIONES DE 0.01 ML CON AGUJA LONGITUD16 MM, CALIBRE 25 G. ESTÉRILES Y DESECHABLES. ENVASE CON 200 PIEZAS.
</t>
  </si>
  <si>
    <t xml:space="preserve">JERINGA PARA VEJIGA URINARIA EVACUADORA. TIPO: TOOMEY. CAPACIDAD: 50 ML. PIEZA.
</t>
  </si>
  <si>
    <t xml:space="preserve">JERINGADE PLÁSTICO, PARA APLICAR BCG Y ANTISARAMPIÓN, CAPACIDAD 0.5 ML CON DOS AGUJAS, UNA CALIBRE 20 X 32 MM PARA CARGAR LA JERINGA CON EL BIOLÓGICO Y OTRA 27 X 13 MM PARA APLICAR LA VACUNA, CADA JERINGA CON LA LEYENDA “PROGRAMA DE ATENCION A LA SALUD DEL NIÑO” (SEGÚN PROGRAMA VIGENTE). ESTÉRIL Y DESECHABLE. EMPAQUE PROTECTOR INDIVIDUAL Y GRADUACIÓN. CAJA CONTENEDORA CON 100 PIEZAS.
</t>
  </si>
  <si>
    <t xml:space="preserve">JERINGADE PLÁSTICO. CON PIVOTE TIPO LUER LOCK, CON AGUJA, ESTÉRILES Y DESECHABLES. CAPACIDAD 10 ML, ESCALA GRADUADA EN ML, DIVISIONES DE 1.0 Y SUBDIVISIONES DE 0.2. CON AGUJA DE: LONGITUD:  32 MM CALIBRE:21G PIEZA.
</t>
  </si>
  <si>
    <t xml:space="preserve">JERINGADE PLÁSTICO. CON PIVOTE TIPO LUER LOCK, ESTÉRILES Y DESECHABLES. CAPACIDAD 20 ML, ESCALA GRADUADA EN ML, DIVISIONES DE 5.0 Y SUBDIVISIONES DE 1.0. CON AGUJA DE: LONGITUD:  3 2 M CALIBRE:20 G PIEZA.
</t>
  </si>
  <si>
    <t xml:space="preserve">MALLA DE POLIÉSTER TRENZADO DE 30 X 30 CM.
ENVASE CON 12 PIEZAS.
</t>
  </si>
  <si>
    <t xml:space="preserve">MALLA PARA LA CORRECCIÓN DE INCONTINENCIA URINARIA FEMENINA, VÍA VAGINAL, ABDOMINAL O TRANSOBTURADOR.
INCLUYE: INTRODUCTOR, CON EMPUÑADURA Y GUÍA RÍGIDA; CINTA DE POLIPROPILENO CUBIERTA, CON DOS AGUJAS EN SUS EXTREMOS O CON PUNTAS ADECUADAS AL DISPOSITIVO INTRODUCTOR. ESTÉRIL Y DESECHABLE. ENVASE
</t>
  </si>
  <si>
    <t>MASCARILLA DE PLAST.C/BOLSA DE REINHALACION VALVULA Y TUBO P/OXIG. 210    PIEZA</t>
  </si>
  <si>
    <t>MASCARILLA DESECHABLE, PARA ADMINISTRACIÓN DE OXÍGENO, CON TUBO DE CONEXIÓN DE 180 CM Y ADAPTADOR.
PIEZA.</t>
  </si>
  <si>
    <t xml:space="preserve">MASCARILLA PARA LACTANTE CON RESERVORIO.PIEZA  </t>
  </si>
  <si>
    <t xml:space="preserve">MEDIAS ANTIEMBÓLICAS ELÁSTICAS DE COMPRESIÓN MEDIANA, PARA MIEMBROS INFERIORES, HASTA EL MUSLO. TALLAS: GRANDE CORTA. ENVASE CON UN PAR.
</t>
  </si>
  <si>
    <t xml:space="preserve">MEDIAS ANTIEMBÓLICAS ELÁSTICAS DE COMPRESIÓN MEDIANA, PARA MIEMBROS INFERIORES, HASTA EL MUSLO. TALLAS: GRANDE LARGA. ENVASE CON UN PAR.
</t>
  </si>
  <si>
    <t xml:space="preserve">MEDIAS ANTIEMBÓLICAS ELÁSTICAS DE COMPRESIÓN MEDIANA, PARA MIEMBROS INFERIORES, HASTA EL MUSLO. TALLAS:
MEDIANA LARGA. ENVASE CON UN PAR.
</t>
  </si>
  <si>
    <t xml:space="preserve">MEDIAS ANTIEMBÓLICAS ELÁSTICAS DE COMPRESIÓN MEDIANA, PARA MIEMBROS INFERIORES, HASTA EL MUSLO.
TALLAS: CHICA LARGA. ENVASE CON UN PAR.
</t>
  </si>
  <si>
    <t xml:space="preserve">MEDIAS ANTIEMBÓLICAS ELÁSTICAS DE COMPRESIÓN MEDIANA, PARA MIEMBROS INFERIORES, HASTA EL MUSLO.
TALLAS: MEDIANA CORTA. ENVASE CON UN PAR.
</t>
  </si>
  <si>
    <t xml:space="preserve">MEDIAS ANTIEMBÓLICAS ELÁSTICAS DE COMPRESIÓN MEDIANA, PARA MIEMBROS INFERIORES. HASTA LA RODILLA. TALLAS: CHICA. ENVASE CON UN PAR.
</t>
  </si>
  <si>
    <t xml:space="preserve">MEDIAS MEDIAS ANTIEMBÓLICAS ELÁSTICAS DE COMPRESIÓN MEDIANA, PARA MIEMBROS INFERIORES, HASTA EL MUSLO.
TALLAS: CHICA CORTA. ENVASE CON UN PAR.
</t>
  </si>
  <si>
    <t xml:space="preserve">OLIVAS NEONATALES DE 3.5 MM PARA ESTUDIOS POTENCIALES EVOCADOS (BOLSA DE 100 PIEZAS) (ERC) </t>
  </si>
  <si>
    <t xml:space="preserve">OLIVAS NEONATALES DE 4.0 MM PARA ESTUDIOS POTENCIALES EVOCADOS (BOLSA DE 100 PIEZAS) (ERC) </t>
  </si>
  <si>
    <t xml:space="preserve">PANAL PREDOBLADOS, DESECHABLES. PARA ADULTOS. PIEZA.
</t>
  </si>
  <si>
    <t xml:space="preserve">PAÑAL DE FORMA ANATÓMICA, DESECHABLES, PARA NIÑOS. MEDIDAS: CHICO. PIEZA.
</t>
  </si>
  <si>
    <t>PAÑAL DE FORMA ANATÓMICA, DESECHABLES, PARA NIÑOS. MEDIDAS: GRANDE. PIEZA.</t>
  </si>
  <si>
    <r>
      <t xml:space="preserve">PAÑAL DE FORMA ANATÓMICA, DESECHABLES, PARA NIÑOS. MEDIDAS: MEDIANO. </t>
    </r>
    <r>
      <rPr>
        <b/>
        <sz val="8"/>
        <rFont val="Arial"/>
        <family val="2"/>
      </rPr>
      <t>PIEZA.</t>
    </r>
  </si>
  <si>
    <t>PAÑAL DESECHABLE PARA ADULTO CON INCONTINENCIA. CON GEL ABSORBENTE CINTAS LATERALES ADHERIBLES PARA AJUSTAR EL PAÑAL Y UNA CINTA FRONTAL ADHERIBLES PARA AJUSTAR EL PAÑAL Y UNA CINTA FRONTAL ADHERIBLE A NIVEL DE LA CINTURA QUE PERMITA FIJAR LAS CINTAS LATERALES SIN QUE EL PAÑAL SE DESGARRE. CUENTA CON CINTA ELASTICA A NIVEL DE LA CINTURA EN LA PARTE POSTERIOR Y EN LAS PIERNAS PARA EVITAR ESCURRIMEINTOS. PIEZA</t>
  </si>
  <si>
    <t xml:space="preserve">SISTEMA DE SUCCIÓN CERRADO, PARA PACIENTE CON TUBO ENDOTRAQUEAL CONECTADO A VENTILADOR, 16 FR, CONTIENE:
UN TUBO DE SUCCIÓN DE CLORURO DE POLIVINILO, CON MARCA DE PROFUNDIDAD DE 2 CM, EMPEZANDO DESDE LOS 10 CM HASTA 42 CM Y UNA MARCA TOPE. DOS ORIFICIOS LATERALES EN LA PUNTA PROXIMAL DEL TUBO, ENVUELTO EN UNA CAMISA DE POLIETILENO TRANSPARENTE, ENSAMBLADA A UNA PIEZA EN
FORMA DE “T” O “L”, TRANSPARENTE, CON PUERTO PARA IRRIGACIÓN, CON UNA O DOS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
</t>
  </si>
  <si>
    <t xml:space="preserve">SISTEMA DE SUCCIÓN, CERRADO, PARA PACIENTE CON TUBO ENDOTRAQUEAL CONECTADO A VENTILADOR, 14 FR, CONTIENE:
UN TUBO DE SUCCIÓN DE CLORURO DE POLIVINILO, CON MARCA DE PROFUNDIDAD DE 2 CM, EMPEZANDO DESDE LOS 10 CM HASTA 42 CM Y UNA MARCA TOPE.
DOS ORIFICIOS LATERALES EN LA PUNTA PROXIMAL DEL TUBO, ENVUELTO EN UNA CAMISA DE POLIETILENO TRANSPARENTE, ENSAMBLADA A UNA PIEZA EN FORMA DE “T” O “L”, TRANSPARENTE, CON PUERTO PARA IRRIGACIÓN, CON UNA O DOS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
</t>
  </si>
  <si>
    <t xml:space="preserve">SISTEMA DE SUCCIÓN, CERRADO, PARA PACIENTE, CON TUBO ENDOTRAQUEAL CONECTADO A VENTILADOR, 10 FR, CONTIENE:
UN TUBO DE SUCCIÓN DE CLORURO DE POLIVINILO, CON UNA MARCA DE PROFUNDIDAD DE 2 CM EMPEZANDO DESDE LOS 10 CM HASTA 42 CM Y UNA MARCA TOPE.
DOS ORIFICIOS LATERALES EN LA PUNTA PROXIMAL DEL TUBO, ENVUELTO EN UNA CAMISA DE POLIETILENO TRANSPARENTE, ENSAMBLADA A UNA PIEZA EN FORMA DE “T” O “L” TRANSPARENTE, CON PUERTO PARA IRRIGACIÓN, CON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
</t>
  </si>
  <si>
    <t xml:space="preserve">SISTEMA PARA ADMINISTRACIÓN DE PRESIÓN POSITIVA CONTINUA POR VÍA NASAL. CONTIENE:
- UNA CÁNULA NASAL.
- DOS CODOS PARA CONEXIÓN.
- UN PUERTO PARA MONITORIZACIÓN.
- DOS TUBOS DE FLUJO SUAVE DE 180 CM DE LONGITUD.
- UNA LÍNEA PARA MONITORIZACIÓN DE LA PRESIÓN.
- UN GORRO.
- UNA CINTA DE VELCRO.
ESTÉRIL Y DESECHABLE.
TAMAÑO:
NO. 3..
PIEZA.
</t>
  </si>
  <si>
    <t xml:space="preserve">SISTEMA PARA ADMINISTRACIÓN DE PRESIÓN POSITIVA CONTINUA POR VÍA NASAL. CONTIENE:
- UNA CÁNULA NASAL.
- DOS CODOS PARA CONEXIÓN.
- UN PUERTO PARA MONITORIZACIÓN.
- DOS TUBOS DE FLUJO SUAVE DE 180 CM DE LONGITUD.
- UNA LÍNEA PARA MONITORIZACIÓN DE LA PRESIÓN.
- UN GORRO.
- UNA CINTA DE VELCRO.
ESTÉRIL Y DESECHABLE.
TAMAÑO:
ADULTO.
PIEZA.
</t>
  </si>
  <si>
    <t xml:space="preserve">SONDA  FOLEY DE DOS VIAS. CALIBRE: 16 FR. PIEZA.PARA DRENAJE URINARIO DE PERMANENCIA PROLONGADA. DE ELASTÓMERO DE SILICÓN, CON GLOBO DE AUTORRETENCIÓN DE 5 ML. ESTÉRIL Y DESECHABLE.
TIPO: FOLEY DE DOS VÍAS.
CALIBRE:
16 FR.
PIEZA.
</t>
  </si>
  <si>
    <t xml:space="preserve">SONDA  PARA DRENAJE URINARIO DE LÁTEX, PUNTA REDONDA.  TIPO: NELATON. LONGITUD:  CALIBRE: 40 CM.  24 FR. PIEZA.
</t>
  </si>
  <si>
    <t xml:space="preserve">SONDA DE NUTRICIÓN ENTERAL, DE POLIURETANO, RADIOPACA CON PUNTA DE TUNGSTENO DE 3 G POR 114.3 CM CON GUÍA METÁLICA, BOLSA DE PLÁSTICO Y UNA SONDA POR BOLSA. ESTÉRIL.
CALIBRE:
 8 FR.
BOLSA.
</t>
  </si>
  <si>
    <t xml:space="preserve">SONDA PARA ALIMENTACIÓN DE PLÁSTICO TRANSPARENTE, ESTÉRIL Y DESECHABLE CON UN ORIFICIO EN EL EXTREMO PROXIMAL Y OTRO EN LOS PRIMEROS 2 CM. TAMAÑO:  LONGITUD: CALIBRE: INFANTIL.  38.5 CM.  8 FR. *PUEDE NO SER ESTÉRIL. PIEZA.
</t>
  </si>
  <si>
    <t>SONDA PARA ALIMENTACIÓN.DE PLÁSTICO TRANSPARENTE, ESTÉRIL Y DESECHABLE CON UN ORIFICIO EN EL EXTREMO PROXIMAL Y OTRO EN LOS PRIMEROS 2 CM. TAMAÑO:  LONGITUD: CALIBRE: PREMATUROS.  38.5 CM.  5 FR.
PIEZA</t>
  </si>
  <si>
    <t xml:space="preserve">SONDA PARA ALIMENTACIÓN.DE PLÁSTICO TRANSPARENTE, ESTÉRIL Y DESECHABLE CON UN ORIFICIO EN EL EXTREMO PROXIMAL Y OTRO EN LOS PRIMEROS 2 CM.TAMAÑO:  LONGITUD: CALIBRE: *ADULTO. 125.0 CM. 16 FR.*PUEDE NO SER ESTÉRIL. PIEZA.
</t>
  </si>
  <si>
    <t xml:space="preserve">SONDA PARA ASPIRACIÓN, DE PLÁSTICO TRANSPARENTE LIBRE DE PIRÓGENOS, ATÓXICO, DE 55 CM DE LONGITUD CON VÁLVULA DE CONTROL DE ASPIRACIÓN, CON PUNTA ROMA. ESTÉRIL Y DESECHABLE.
CALIBRE:
12 FR.
PIEZA.
</t>
  </si>
  <si>
    <t xml:space="preserve">SONDA PARA ASPIRACIÓN, DE PLÁSTICO TRANSPARENTE LIBRE DE PIRÓGENOS, ATÓXICO, DE 55 CM DE LONGITUD CON VÁLVULA DE CONTROL DE ASPIRACIÓN, CON PUNTA ROMA. ESTÉRIL Y DESECHABLE.
CALIBRE:
16 FR.
PIEZA.
</t>
  </si>
  <si>
    <t xml:space="preserve">SONDA PARA DRENAJE CON CUATRO ALETAS PARA AUTORRETENCIÓN, DE LÁTEX. ESTÉRIL Y DESECHABLE.TIPO: MALECOT.
CALIBRE: 26 FR.PIEZA.
</t>
  </si>
  <si>
    <t xml:space="preserve">SONDA PARA DRENAJE EN FORMA DE T.DE LÁTEX. TIPO: KEHR. CALIBRE: 12 FR. PIEZA.
</t>
  </si>
  <si>
    <t>SONDA PARA DRENAJE EN FORMA T MOD. CATELL 27.9 CM. C-18 FR. Pieza</t>
  </si>
  <si>
    <t>SONDA PARA DRENAJE EN FORMA T MOD. CATELL 27.9 CM. C-20 FR. PIEZA</t>
  </si>
  <si>
    <t xml:space="preserve">SONDA PARA DRENAJE URINARIO DE LÁTEX, CON GLOBO DE AUTORRETENCIÓN DE 3 ML CON VÁLVULA PARA JERINGA. ESTÉRIL Y DESECHABLE. TIPO: FOLEY DE DOS VÍAS. CALIBRE: 10 FR. PIEZA.
</t>
  </si>
  <si>
    <t xml:space="preserve">SONDA PARA DRENAJE URINARIO DE LÁTEX, CON GLOBO DE AUTORRETENCIÓN DE 30 ML CON VÁLVULA PARA JERINGA. ESTÉRIL Y DESECHABLE. TIPO: FOLEY DE DOS VÍAS. CALIBRE: 22 FR. PIEZA.
</t>
  </si>
  <si>
    <t xml:space="preserve">SONDA PARA DRENAJE URINARIO DE LÁTEX, CON GLOBO DE AUTORRETENCIÓN DE 30 ML CON VÁLVULA PARA JERINGA. ESTÉRIL Y DESECHABLE. TIPO: FOLEY DE DOS VÍAS. CALIBRE: 24 FR. PIEZA.
</t>
  </si>
  <si>
    <t xml:space="preserve">SONDA PARA DRENAJE URINARIO DE LÁTEX, CON GLOBO DE AUTORRETENCIÓN DE 30 ML CON VÁLVULA PARA JERINGA. ESTÉRIL Y DESECHABLE. TIPO: FOLEY DE DOS VÍAS. CALIBRE: 26 FR. PIEZA.
</t>
  </si>
  <si>
    <t xml:space="preserve">SONDA PARA DRENAJE URINARIO DE LÁTEX, CON GLOBO DE AUTORRETENCIÓN DE 30 ML CON VÁLVULA PARA JERINGA. ESTÉRIL Y DESECHABLE. TIPO: FOLEY DE DOS VÍAS. CALIBRE: 28 FR. PIEZA.
</t>
  </si>
  <si>
    <t xml:space="preserve">SONDA PARA DRENAJE URINARIO DE LÁTEX, CON GLOBO DE AUTORRETENCIÓN DE 30 ML CON VÁLVULA PARA JERINGA. ESTÉRIL Y DESECHABLE. TIPO: FOLEY DE DOS VÍAS.CALIBRE: 16 FR. PIEZA
</t>
  </si>
  <si>
    <t xml:space="preserve">SONDA PARA DRENAJE URINARIO DE LÁTEX, CON GLOBO DE AUTORRETENCIÓN DE 30 ML CON VÁLVULA PARA JERINGA. ESTÉRIL Y DESECHABLE.TIPO: FOLEY DE DOS VÍAS. CALIBRE: 12 FR. PIEZA.
</t>
  </si>
  <si>
    <t xml:space="preserve">SONDA PARA DRENAJE URINARIO DE LÁTEX, CON GLOBO DE AUTORRETENCIÓN DE 30 ML CON VÁLVULA PARA JERINGA. ESTÉRIL Y DESECHABLE.TIPO: FOLEY DE DOS VÍAS.CALIBRE:18 FR. PIEZA.
</t>
  </si>
  <si>
    <t xml:space="preserve">SONDA PARA DRENAJE URINARIO DE LÁTEX, CON GLOBO DE AUTORRETENCIÓN DE 5 ML CON VÁLVULA PARA JERINGA. ESTÉRIL Y DESECHABLE. TIPO: FOLEY DE DOS VÍAS. CALIBRE: 16 FR. PIEZA.
</t>
  </si>
  <si>
    <t xml:space="preserve">SONDA PARA DRENAJE URINARIO DE LÁTEX, CON GLOBO DE AUTORRETENCIÓN DE 5 ML CON VÁLVULA PARA JERINGA. ESTÉRIL Y DESECHABLE. TIPO: FOLEY DE DOS VÍAS. CALIBRE: 18 FR. PIEZA.
</t>
  </si>
  <si>
    <t xml:space="preserve">SONDA PARA DRENAJE URINARIO DE LÁTEX, CON GLOBO DE AUTORRETENCIÓN DE 5 ML CON VÁLVULA PARA JERINGA. ESTÉRIL Y DESECHABLE.TIPO: FOLEY DE DOS VÍAS. CALIBRE: 20 FR. PIEZA.
</t>
  </si>
  <si>
    <t xml:space="preserve">SONDA PARA DRENAJE URINARIO DE LÁTEX, CON GLOBO DE AUTORRETENCIÓN DE 5 ML CON VÁLVULA PARA JERINGA. ESTÉRIL Y DESECHABLE.TIPO: FOLEY DE DOS VÍAS. CALIBRE: 22 FR. PIEZA.
</t>
  </si>
  <si>
    <t xml:space="preserve">SONDA PARA DRENAJE URINARIO DE LÁTEX, CON GLOBO DE AUTORRETENCIÓN DE 5 ML CON VÁLVULA PARA JERINGA. ESTÉRIL Y DESECHABLE.TIPO: FOLEY DE DOS VÍAS.CALIBRE: 12 FR.PIEZA.
</t>
  </si>
  <si>
    <t xml:space="preserve">SONDA PARA DRENAJE URINARIO DE LÁTEX, ESTÉRILES, DESECHABLES, CON GLOBO DE AUTORRETENCIÓN DE 5 ML, CON VÁLVULA PARA JERINGA. TIPO: FOLEY DE DOS VÍAS. CALIBRE: 8 FR. PIEZA.
</t>
  </si>
  <si>
    <t xml:space="preserve">SONDA PARA DRENAJE URINARIO DE LÁTEX, ESTÉRILES, DESECHABLES, CON GLOBO DE AUTORRETENCIÓN DE 5 ML, CON VÁLVULA PARA JERINGA.TIPO: FOLEY DE DOS VÍAS.CALIBRE: 10 FR. PIEZA.
</t>
  </si>
  <si>
    <t xml:space="preserve">SONDA PARA DRENAJE URINARIO DE LÁTEX, PUNTA REDONDA.  TIPO: NELATON. LONGITUD:  CALIBRE: 40 CM.  22 FR. PIEZA.
</t>
  </si>
  <si>
    <t xml:space="preserve">SONDA PARA DRENAJE URINARIO DE LÁTEX, PUNTA REDONDA. TIPO: NELATON. LONGITUD:  CALIBRE: 40 CM.  20 FR. PIEZA.
</t>
  </si>
  <si>
    <t xml:space="preserve">SONDA PARA DRENAJE URINARIO DE PERMANENCIA PROLONGADA. DE ELASTÓMERO DE SILICÓN, CON GLOBO DE AUTORRETENCIÓN DE 5 ML. ESTÉRIL Y DESECHABLE.
TIPO: FOLEY DE DOS VÍAS.
CALIBRE:
14 FR.
PIEZA.
</t>
  </si>
  <si>
    <t xml:space="preserve">SONDA PARA DRENAJE URINARIO DE PERMANENCIA PROLONGADA. DE ELASTÓMERO DE SILICÓN, CON GLOBO DE AUTORRETENCIÓN DE 5 ML. ESTÉRIL Y DESECHABLE.
TIPO: FOLEY DE DOS VÍAS.
CALIBRE:
18 FR.
PIEZA.
</t>
  </si>
  <si>
    <t xml:space="preserve">SONDA PARA DRENAJE URINARIO DE PERMANENCIA PROLONGADA. DE ELASTÓMERO DE SILICÓN, CON GLOBO DE AUTORRETENCIÓN DE 5 ML. ESTÉRIL Y DESECHABLE.
TIPO: FOLEY DE DOS VÍAS.
CALIBRE:
20 FR.
PIEZA.
</t>
  </si>
  <si>
    <t xml:space="preserve">SONDA PARA DRENAJE URINARIO DE PERMANENCIA PROLONGADA. DE ELASTÓMERO DE SILICÓN, CON GLOBO DE AUTORRETENCIÓN DE 5 ML. ESTÉRIL Y DESECHABLE.
TIPO: FOLEY DE DOS VÍAS.
CALIBRE:
24 FR.
PIEZA.
</t>
  </si>
  <si>
    <t xml:space="preserve">SONDA PARA DRENAJE URINARIO DE PERMANENCIA PROLONGADA.
DE ELASTÓMERO DE SILICÓN, CON GLOBO DE AUTORRETENCIÓN DE 5 ML CON VÁLVULA PARA JERINGA. ESTÉRIL Y DESECHABLE.
TIPO: FOLEY DE DOS VÍAS.
CALIBRE:
 10 FR.
PIEZA.
</t>
  </si>
  <si>
    <t xml:space="preserve">SONDA PARA DRENAJE URINARIO DE PERMANENCIA PROLONGADA.
DE ELASTÓMERO DE SILICÓN, CON GLOBO DE AUTORRETENCIÓN DE 5 ML CON VÁLVULA PARA JERINGA. ESTÉRIL Y DESECHABLE.
TIPO: FOLEY DE DOS VÍAS.
CALIBRE:
 22 FR.
PIEZA.
</t>
  </si>
  <si>
    <t xml:space="preserve">SONDA PARA DRENAJE URINARIO DE PERMANENCIA PROLONGADA.DE ELASTÓMERO DE SILICÓN, CON GLOBO DE AUTORRETENCIÓN DE 5 ML CON VÁLVULA PARA JERINGA. ESTÉRIL Y DESECHABLE.TIPO: FOLEY DE DOS VÍAS.
CALIBRE:
   8 FR.
PIEZA.
</t>
  </si>
  <si>
    <t xml:space="preserve">SONDA PARA DRENAJE URINARIO, DE PERMANENCIA PROLONGADA. DE ELASTÓMERO DE SILICÓN, CON GLOBO DE AUTORRETENCIÓN DE 30 ML CON VÁLVULA PARA JERINGA. ESTÉRIL Y DESECHABLE.
TIPO: FOLEY DE DOS VÍAS.
CALIBRE:
14 FR.
PIEZA.
</t>
  </si>
  <si>
    <t xml:space="preserve">SONDA PARA DRENAJE URINARIO, DE PERMANENCIA PROLONGADA. DE ELASTÓMERO DE SILICÓN, CON GLOBO DE AUTORRETENCIÓN DE 30 ML CON VÁLVULA PARA JERINGA. ESTÉRIL Y DESECHABLE.
TIPO: FOLEY DE DOS VÍAS.
CALIBRE:
20 FR.
PIEZA.
</t>
  </si>
  <si>
    <t xml:space="preserve">SONDA PARA DRENAJE URINARIO, DE PERMANENCIA PROLONGADA. DE ELASTÓMERO DE SILICÓN, CON GLOBO DE AUTORRETENCIÓN DE 30 ML CON VÁLVULA PARA JERINGA. ESTÉRIL Y DESECHABLE.
TIPO: FOLEY DE DOS VÍAS.
CALIBRE:
24 FR.
PIEZA.
</t>
  </si>
  <si>
    <t xml:space="preserve">SONDA PARA DRENAJE URINARIO, DE PERMANENCIA PROLONGADA.
DE ELASTÓMERO DE SILICÓN, CON GLOBO DE AUTORRETENCIÓN PEDIÁTRICO DE 2 ML, CON VÁLVULA PARA JERINGA.
ESTÉRILES Y DESECHABLES.
TIPO: FOLEY (DE DOS VÍAS).
CALIBRE:
8 FR.
PIEZA.
</t>
  </si>
  <si>
    <t xml:space="preserve">SONDA PARA DRENAJE URINARIO, DE PERMANENCIA PROLONGADA.
DE ELASTÓMERO DE SILICÓN, CON GLOBO DE AUTORRETENCIÓN PEDIÁTRICO DE 3 ML, CON VÁLVULA PARA JERINGA.
ESTÉRILES Y DESECHABLES.
TIPO: FOLEY (DE DOS VÍAS).
CALIBRE:
10 FR.
PIEZA.
</t>
  </si>
  <si>
    <t xml:space="preserve">SONDA PARA DRENAJE URINARIO, DE PERMANENCIA PROLONGADA.
DE ELASTÓMERO DE SILICÓN, CON GLOBO DE AUTORRETENCIÓN PEDIÁTRICO DE 3 ML, CON VÁLVULA PARA JERINGA.
ESTÉRILES Y DESECHABLES.
TIPO: FOLEY (DE DOS VÍAS).
CALIBRE:
16 FR.
PIEZA.
</t>
  </si>
  <si>
    <t xml:space="preserve">SONDA PARA DRENAJE URINARIO.
DE LÁTEX, CON GLOBO DE AUTORRETENCIÓN DE 30 ML CON VÁLVULA PARA JERINGA. ESTÉRIL Y DESECHABLE.
TIPO: FOLEY DE DOS VÍAS.
CALIBRE:
30 FR.
PIEZA.
</t>
  </si>
  <si>
    <t xml:space="preserve">SONDA PARA DRENAJE.
CON CUATRO ALETAS PARA AUTORRETENCIÓN, DE LÁTEX. ESTÉRIL Y DESECHABLE.
TIPO: MALECOT.
CALIBRE:
14 FR.
PIEZA.
</t>
  </si>
  <si>
    <t xml:space="preserve">SONDA PARA DRENAJE.
CON CUATRO ALETAS PARA AUTORRETENCIÓN, DE LÁTEX. ESTÉRIL Y DESECHABLE.
TIPO: MALECOT.
CALIBRE:
16 FR.
PIEZA.
</t>
  </si>
  <si>
    <t xml:space="preserve">SONDA PARA DRENAJE.
CON CUATRO ALETAS PARA AUTORRETENCIÓN, DE LÁTEX. ESTÉRIL Y DESECHABLE.
TIPO: MALECOT.
CALIBRE:
20 FR.
PIEZA.
</t>
  </si>
  <si>
    <t xml:space="preserve">SONDA PARA DRENAJE.
CON CUATRO ALETAS PARA AUTORRETENCIÓN, DE LÁTEX. ESTÉRIL Y DESECHABLE.
TIPO: MALECOT.
CALIBRE:
22 FR.
PIEZA.
</t>
  </si>
  <si>
    <t xml:space="preserve">SONDA PARA DRENAJE.
CON CUATRO ALETAS PARA AUTORRETENCIÓN, DE LÁTEX. ESTÉRIL Y DESECHABLE.
TIPO: MALECOT.
CALIBRE:.
18 FR.
PIEZA.
</t>
  </si>
  <si>
    <t xml:space="preserve">SONDA PARA URETRA.
CON ROSCA EN LA PUNTA PARA ACOPLARSE A CANDELILLAS FILIFORMES.
TIPO: PHILLIPS.
CALIBRE:
 8 FR.
24 FR.
PIEZA.
</t>
  </si>
  <si>
    <t xml:space="preserve">SONDA PARA URETRA.
CON ROSCA EN LA PUNTA PARA ACOPLARSE A CANDELILLAS FILIFORMES.
TIPO: PHILLIPS.
CALIBRE:
 9 FR.
PIEZA.
</t>
  </si>
  <si>
    <t xml:space="preserve">SONDA PARA URETRA.
CON ROSCA EN LA PUNTA PARA ACOPLARSE A CANDELILLAS FILIFORMES.
TIPO: PHILLIPS.
CALIBRE:
10 FR.
PIEZA.
</t>
  </si>
  <si>
    <t xml:space="preserve">SONDA PARA URETRA.
CON ROSCA EN LA PUNTA PARA ACOPLARSE A CANDELILLAS FILIFORMES.
TIPO: PHILLIPS.
CALIBRE:
13 FR.
PIEZA.
</t>
  </si>
  <si>
    <t xml:space="preserve">SONDA PARA URETRA.
CON ROSCA EN LA PUNTA PARA ACOPLARSE A CANDELILLAS FILIFORMES.
TIPO: PHILLIPS.
CALIBRE:
14 FR.
PIEZA.
</t>
  </si>
  <si>
    <t xml:space="preserve">SONDA PARA DRENAJE URINARIO DE LÁTEX, CON GLOBO DE AUTORRETENCIÓN DE 30 ML CON VÁLVULA PARA JERINGA. ESTÉRIL Y DESECHABLE. TIPO: FOLEY DE DOS VÍAS. CALIBRE: 20 FR. PIEZA.
</t>
  </si>
  <si>
    <t xml:space="preserve">SONDA VESICAL. CALIBRE: 3 FR. PIEZA.
</t>
  </si>
  <si>
    <t xml:space="preserve">SONDA VESICAL. CALIBRE: 5 FR. PIEZA.
</t>
  </si>
  <si>
    <t xml:space="preserve">SONDA VESICAL. CALIBRE: 9 FR. PIEZA.
</t>
  </si>
  <si>
    <t xml:space="preserve">SONDA PARA URETRA.
CON ROSCA EN LA PUNTA PARA ACOPLARSE A CANDELILLAS FILIFORMES.
TIPO: PHILLIPS.
CALIBRE:
11 FR.
PIEZA.
</t>
  </si>
  <si>
    <t xml:space="preserve">TUBO DE ELASTÓMERO DE SILICÓN GRADO MÉDICO, PARA CANALIZACIÓN DE VASOS. DIÁMETRO INTERNO 0.64 MM DIÁMETRO EXTERNO 1.20 MM.
ROLLO CON 30.5 M.
</t>
  </si>
  <si>
    <t xml:space="preserve">TUBO DE ELASTÓMERO DE SILICÓN GRADO MÉDICO, PARA CANALIZACIÓN DE VASOS. DIÁMETRO INTERNO 1.02 MM DIÁMETRO EXTERNO 2.16 MM.
ROLLO CON 30.5 M.
</t>
  </si>
  <si>
    <t xml:space="preserve">TUBO ENDOBRONQUIAL PARA INTUBACIÓN DE BRONQUIO IZQUIERDO, DE PLÁSTICO GRADO MÉDICO, CON DISEÑO DEL GLOBO BRONQUIAL EN FORMA DE “BARRIL” QUE PERMITE SU SELLADO, CON MARCAS NUMÉRICAS PARA DETERMINAR LA PROFUNDIDAD DE LA COLOCACIÓN DEL TUBO  TERMOSENSIBLE, DE DOBLE LUMEN (BRONQUIAL Y TRAQUEAL), CON GLOBO INDIVIDUAL DE ALTO VOLUMEN Y BAJA PRESIÓN (TRAQUEAL Y BRONQUIAL) Y SUS RESPECTIVOS GLOBOS PILOTO ROTULADOS, CON VÁLVULAS DE AUTOSELLADO TRAQUEAL Y BRONQUIAL, CON ESTILETE PREINSERTADO QUE LE PERMITE CONSERVAR LA CURVATURA BRONQUIAL PREFORMADA, CON PUNTA ATRAUMÁTICA Y LÍNEAS RADIOPACAS, EMPAQUE INDIVIDUAL, ESTÉRIL. INCLUYE:
DOS CONECTORES DE PLÁSTICO EN ÁNGULO RECTO, CON PUERTOS DE SUCCIÓN, ADAPTADOR Y TUBO TIPO CARLENS UNIDO A CONECTORES DE POLIPROPILENO Y DOS CATÉTERES DE SUCCIÓN EXTRALARGOS, ESTÉRILES, CALIBRE 28 FR, DIÁMETRO DEL LUMEN TRAQUEAL 4.5 MM, DIÁMETRO DEL LUMEN BRONQUIAL 4.5 MM.
PIEZA.
</t>
  </si>
  <si>
    <t xml:space="preserve">ACEITE LUBRICANTE PARA TURBINA DE PIEZA DE MANO DE ALTA VELOCIDAD. APLICADOR EN FORMA DE JERINGA.
ENVASE CON 2 ML.
</t>
  </si>
  <si>
    <t xml:space="preserve">EQUIPO EQUIPO PARA BAÑO DE ESPONJA. CONSTA DE:
-MANOPLA PARA LAVADO, DE TELA NO TEJIDA, RESISTENTE HASTA 400C DE TEMPERATURA; HIPOALERGÉNICA, SUAVE, NO IRRITANTE A LA PIEL; FORMA Y AJUSTE ANATÓMICO E IMPREGNADA DE SUBSTANCIAS TENSOACTIVAS Y ANTISÉPTICAS.
-MANOPLA PARA SECADO, DE TELA NO TEJIDA, ABSORBENTE, HIPOALERGÉNICA, SUAVE, NO IRRITANTE A LA PIEL; FORMA Y AJUSTE ANATÓMICO.
DESECHABLE.
EQUIPO.
</t>
  </si>
  <si>
    <t xml:space="preserve">CINTA MÉTRICA.
AHULADA, GRADUADA EN CENTÍMETROS Y MILÍMETROS.
LONGITUD: 1.50 M.
PIEZA.
</t>
  </si>
  <si>
    <t xml:space="preserve">CINTA DE VELCRO PARA FIJACIÓN DE ELECTRODO DE:
120 CM.
PIEZA.
</t>
  </si>
  <si>
    <t xml:space="preserve">CINTA DE VELCRO PARA FIJACIÓN DE ELECTRODO DE:
60 CM.
PIEZA.
</t>
  </si>
  <si>
    <t>CINTAS RETRAÍBLE, DE VINIL CON 1.50 M DE LONGITUD.
PIEZA.
MÉTRICA.</t>
  </si>
  <si>
    <t xml:space="preserve">ACEITE DE ALMENDRAS DULCES. ENVASE CON 4 LTS.
</t>
  </si>
  <si>
    <t xml:space="preserve">ACEITE HIDROSOLUBLE PARA LUBRICAR Y PREVENIR EL DETERIORO DEL INSTRUMENTAL QUIRÚRGICO. INCLUYE: ENVASE CON ATOMIZADOR PARA APLICACIÓN.ENVASE CON 240 ML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</si>
</sst>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 #,##0_-;\-* #,##0_-;_-* &quot;-&quot;??_-;_-@_-"/>
    <numFmt numFmtId="165" formatCode="[$-80A]General"/>
    <numFmt numFmtId="166" formatCode="[$-80A]0%"/>
    <numFmt numFmtId="167" formatCode="&quot; $&quot;#,##0.00&quot; &quot;;&quot;-$&quot;#,##0.00&quot; &quot;;&quot; $-&quot;#&quot; &quot;;&quot; &quot;@&quot; &quot;"/>
    <numFmt numFmtId="168" formatCode="[$$-80A]#,##0.00;[Red]&quot;-&quot;[$$-80A]#,##0.00"/>
  </numFmts>
  <fonts count="49" x14ac:knownFonts="1">
    <font>
      <sz val="11"/>
      <color theme="1"/>
      <name val="Calibri"/>
      <family val="2"/>
      <scheme val="minor"/>
    </font>
    <font>
      <sz val="11"/>
      <color indexed="8"/>
      <name val="Calibri"/>
      <family val="2"/>
    </font>
    <font>
      <sz val="11"/>
      <color indexed="8"/>
      <name val="Calibri"/>
      <family val="2"/>
    </font>
    <font>
      <sz val="10"/>
      <name val="Arial"/>
      <family val="2"/>
    </font>
    <font>
      <b/>
      <sz val="10"/>
      <color indexed="8"/>
      <name val="Arial"/>
      <family val="2"/>
    </font>
    <font>
      <sz val="11"/>
      <color indexed="8"/>
      <name val="Calibri"/>
      <family val="2"/>
    </font>
    <font>
      <sz val="8"/>
      <name val="Arial"/>
      <family val="2"/>
    </font>
    <font>
      <sz val="8"/>
      <color indexed="8"/>
      <name val="Arial"/>
      <family val="2"/>
    </font>
    <font>
      <b/>
      <i/>
      <sz val="8"/>
      <name val="Arial"/>
      <family val="2"/>
    </font>
    <font>
      <b/>
      <sz val="8"/>
      <color indexed="8"/>
      <name val="Arial"/>
      <family val="2"/>
    </font>
    <font>
      <b/>
      <sz val="8"/>
      <name val="Arial"/>
      <family val="2"/>
    </font>
    <font>
      <b/>
      <sz val="8"/>
      <name val="Times New Roman"/>
      <family val="1"/>
    </font>
    <font>
      <sz val="10"/>
      <name val="Arial"/>
    </font>
    <font>
      <sz val="10"/>
      <color indexed="8"/>
      <name val="Arial"/>
      <family val="2"/>
    </font>
    <font>
      <sz val="9"/>
      <name val="Arial"/>
      <family val="2"/>
    </font>
    <font>
      <sz val="11"/>
      <color theme="1"/>
      <name val="Calibri"/>
      <family val="2"/>
      <scheme val="minor"/>
    </font>
    <font>
      <sz val="11"/>
      <color rgb="FF000000"/>
      <name val="Calibri"/>
      <family val="2"/>
    </font>
    <font>
      <sz val="11"/>
      <color rgb="FFFFFFFF"/>
      <name val="Calibri"/>
      <family val="2"/>
    </font>
    <font>
      <sz val="11"/>
      <color rgb="FF008000"/>
      <name val="Calibri"/>
      <family val="2"/>
    </font>
    <font>
      <b/>
      <sz val="11"/>
      <color rgb="FFFF9900"/>
      <name val="Calibri"/>
      <family val="2"/>
    </font>
    <font>
      <b/>
      <sz val="11"/>
      <color rgb="FFFFFFFF"/>
      <name val="Calibri"/>
      <family val="2"/>
    </font>
    <font>
      <sz val="11"/>
      <color rgb="FFFF9900"/>
      <name val="Calibri"/>
      <family val="2"/>
    </font>
    <font>
      <b/>
      <sz val="11"/>
      <color rgb="FF666699"/>
      <name val="Calibri"/>
      <family val="2"/>
    </font>
    <font>
      <sz val="11"/>
      <color rgb="FF333399"/>
      <name val="Calibri"/>
      <family val="2"/>
    </font>
    <font>
      <i/>
      <sz val="11"/>
      <color rgb="FF7F7F7F"/>
      <name val="Calibri"/>
      <family val="2"/>
    </font>
    <font>
      <sz val="10"/>
      <color rgb="FF000000"/>
      <name val="Arial"/>
      <family val="2"/>
    </font>
    <font>
      <sz val="10"/>
      <color rgb="FF000000"/>
      <name val="Times New Roman"/>
      <family val="1"/>
    </font>
    <font>
      <sz val="11"/>
      <color theme="1"/>
      <name val="Arial"/>
      <family val="2"/>
    </font>
    <font>
      <b/>
      <i/>
      <sz val="16"/>
      <color theme="1"/>
      <name val="Arial"/>
      <family val="2"/>
    </font>
    <font>
      <sz val="11"/>
      <color rgb="FFFF00FF"/>
      <name val="Calibri"/>
      <family val="2"/>
    </font>
    <font>
      <sz val="10"/>
      <color theme="1"/>
      <name val="Times New Roman"/>
      <family val="1"/>
    </font>
    <font>
      <sz val="11"/>
      <color rgb="FF993300"/>
      <name val="Calibri"/>
      <family val="2"/>
    </font>
    <font>
      <sz val="10"/>
      <color theme="1"/>
      <name val="Arial"/>
      <family val="2"/>
    </font>
    <font>
      <b/>
      <i/>
      <u/>
      <sz val="11"/>
      <color theme="1"/>
      <name val="Arial"/>
      <family val="2"/>
    </font>
    <font>
      <b/>
      <sz val="11"/>
      <color rgb="FF333333"/>
      <name val="Calibri"/>
      <family val="2"/>
    </font>
    <font>
      <sz val="11"/>
      <color rgb="FFFF0000"/>
      <name val="Calibri"/>
      <family val="2"/>
    </font>
    <font>
      <sz val="11"/>
      <color rgb="FF800000"/>
      <name val="Calibri"/>
      <family val="2"/>
    </font>
    <font>
      <i/>
      <sz val="11"/>
      <color rgb="FF808080"/>
      <name val="Calibri"/>
      <family val="2"/>
    </font>
    <font>
      <b/>
      <sz val="15"/>
      <color rgb="FF666699"/>
      <name val="Calibri"/>
      <family val="2"/>
    </font>
    <font>
      <b/>
      <sz val="13"/>
      <color rgb="FF666699"/>
      <name val="Calibri"/>
      <family val="2"/>
    </font>
    <font>
      <b/>
      <sz val="18"/>
      <color rgb="FF666699"/>
      <name val="Calibri Light"/>
      <family val="2"/>
    </font>
    <font>
      <b/>
      <sz val="11"/>
      <color rgb="FF000000"/>
      <name val="Calibri"/>
      <family val="2"/>
    </font>
    <font>
      <b/>
      <sz val="7"/>
      <name val="Arial"/>
      <family val="2"/>
    </font>
    <font>
      <b/>
      <i/>
      <sz val="9"/>
      <name val="Arial"/>
      <family val="2"/>
    </font>
    <font>
      <b/>
      <i/>
      <sz val="8"/>
      <color theme="1"/>
      <name val="Arial"/>
      <family val="2"/>
    </font>
    <font>
      <b/>
      <i/>
      <sz val="7"/>
      <name val="Arial"/>
      <family val="2"/>
    </font>
    <font>
      <b/>
      <sz val="11"/>
      <color theme="1"/>
      <name val="Calibri"/>
      <family val="2"/>
      <scheme val="minor"/>
    </font>
    <font>
      <b/>
      <i/>
      <sz val="8"/>
      <name val="Times New Roman"/>
      <family val="1"/>
    </font>
    <font>
      <b/>
      <sz val="9"/>
      <name val="Arial"/>
      <family val="2"/>
    </font>
  </fonts>
  <fills count="61">
    <fill>
      <patternFill patternType="none"/>
    </fill>
    <fill>
      <patternFill patternType="gray125"/>
    </fill>
    <fill>
      <patternFill patternType="solid">
        <fgColor indexed="23"/>
        <bgColor indexed="64"/>
      </patternFill>
    </fill>
    <fill>
      <patternFill patternType="solid">
        <fgColor indexed="10"/>
        <bgColor indexed="64"/>
      </patternFill>
    </fill>
    <fill>
      <patternFill patternType="solid">
        <fgColor indexed="55"/>
        <bgColor indexed="64"/>
      </patternFill>
    </fill>
    <fill>
      <patternFill patternType="solid">
        <fgColor indexed="45"/>
        <bgColor indexed="64"/>
      </patternFill>
    </fill>
    <fill>
      <patternFill patternType="solid">
        <fgColor rgb="FFCCFFFF"/>
        <bgColor rgb="FFCCFFFF"/>
      </patternFill>
    </fill>
    <fill>
      <patternFill patternType="solid">
        <fgColor rgb="FFFFCC99"/>
        <bgColor rgb="FFFFCC99"/>
      </patternFill>
    </fill>
    <fill>
      <patternFill patternType="solid">
        <fgColor rgb="FFFFFFFF"/>
        <bgColor rgb="FFFFFFFF"/>
      </patternFill>
    </fill>
    <fill>
      <patternFill patternType="solid">
        <fgColor rgb="FFFFFFCC"/>
        <bgColor rgb="FFFFFFCC"/>
      </patternFill>
    </fill>
    <fill>
      <patternFill patternType="solid">
        <fgColor rgb="FFCCCCFF"/>
        <bgColor rgb="FFCCCCFF"/>
      </patternFill>
    </fill>
    <fill>
      <patternFill patternType="solid">
        <fgColor rgb="FFCCFFCC"/>
        <bgColor rgb="FFCCFFCC"/>
      </patternFill>
    </fill>
    <fill>
      <patternFill patternType="solid">
        <fgColor rgb="FF99CCFF"/>
        <bgColor rgb="FF99CCFF"/>
      </patternFill>
    </fill>
    <fill>
      <patternFill patternType="solid">
        <fgColor rgb="FFC0C0C0"/>
        <bgColor rgb="FFC0C0C0"/>
      </patternFill>
    </fill>
    <fill>
      <patternFill patternType="solid">
        <fgColor rgb="FFFFFF99"/>
        <bgColor rgb="FFFFFF99"/>
      </patternFill>
    </fill>
    <fill>
      <patternFill patternType="solid">
        <fgColor rgb="FF33CCCC"/>
        <bgColor rgb="FF33CCCC"/>
      </patternFill>
    </fill>
    <fill>
      <patternFill patternType="solid">
        <fgColor rgb="FF339966"/>
        <bgColor rgb="FF339966"/>
      </patternFill>
    </fill>
    <fill>
      <patternFill patternType="solid">
        <fgColor rgb="FF969696"/>
        <bgColor rgb="FF969696"/>
      </patternFill>
    </fill>
    <fill>
      <patternFill patternType="solid">
        <fgColor rgb="FFFF6600"/>
        <bgColor rgb="FFFF6600"/>
      </patternFill>
    </fill>
    <fill>
      <patternFill patternType="solid">
        <fgColor rgb="FFFFCC00"/>
        <bgColor rgb="FFFFCC00"/>
      </patternFill>
    </fill>
    <fill>
      <patternFill patternType="solid">
        <fgColor rgb="FF333399"/>
        <bgColor rgb="FF333399"/>
      </patternFill>
    </fill>
    <fill>
      <patternFill patternType="solid">
        <fgColor rgb="FFFF99CC"/>
        <bgColor rgb="FFFF99CC"/>
      </patternFill>
    </fill>
    <fill>
      <patternFill patternType="solid">
        <fgColor theme="8" tint="0.59999389629810485"/>
        <bgColor indexed="31"/>
      </patternFill>
    </fill>
    <fill>
      <patternFill patternType="solid">
        <fgColor theme="9" tint="0.39997558519241921"/>
        <bgColor indexed="64"/>
      </patternFill>
    </fill>
    <fill>
      <patternFill patternType="solid">
        <fgColor theme="9" tint="0.39997558519241921"/>
        <bgColor indexed="23"/>
      </patternFill>
    </fill>
    <fill>
      <patternFill patternType="solid">
        <fgColor theme="7" tint="0.39997558519241921"/>
        <bgColor indexed="26"/>
      </patternFill>
    </fill>
    <fill>
      <patternFill patternType="solid">
        <fgColor indexed="43"/>
        <bgColor indexed="26"/>
      </patternFill>
    </fill>
    <fill>
      <patternFill patternType="solid">
        <fgColor theme="4" tint="0.39997558519241921"/>
        <bgColor indexed="26"/>
      </patternFill>
    </fill>
    <fill>
      <patternFill patternType="solid">
        <fgColor theme="9" tint="0.59999389629810485"/>
        <bgColor indexed="26"/>
      </patternFill>
    </fill>
    <fill>
      <patternFill patternType="solid">
        <fgColor indexed="40"/>
        <bgColor indexed="49"/>
      </patternFill>
    </fill>
    <fill>
      <patternFill patternType="solid">
        <fgColor theme="7" tint="0.79998168889431442"/>
        <bgColor indexed="49"/>
      </patternFill>
    </fill>
    <fill>
      <patternFill patternType="solid">
        <fgColor theme="5" tint="0.39997558519241921"/>
        <bgColor indexed="49"/>
      </patternFill>
    </fill>
    <fill>
      <patternFill patternType="solid">
        <fgColor theme="4" tint="-0.249977111117893"/>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indexed="50"/>
        <bgColor indexed="51"/>
      </patternFill>
    </fill>
    <fill>
      <patternFill patternType="solid">
        <fgColor theme="8" tint="0.59999389629810485"/>
        <bgColor indexed="23"/>
      </patternFill>
    </fill>
    <fill>
      <patternFill patternType="solid">
        <fgColor theme="8" tint="0.59999389629810485"/>
        <bgColor indexed="64"/>
      </patternFill>
    </fill>
    <fill>
      <patternFill patternType="solid">
        <fgColor theme="7" tint="0.59999389629810485"/>
        <bgColor indexed="23"/>
      </patternFill>
    </fill>
    <fill>
      <patternFill patternType="solid">
        <fgColor theme="7" tint="0.59999389629810485"/>
        <bgColor indexed="64"/>
      </patternFill>
    </fill>
    <fill>
      <patternFill patternType="solid">
        <fgColor indexed="57"/>
        <bgColor indexed="21"/>
      </patternFill>
    </fill>
    <fill>
      <patternFill patternType="solid">
        <fgColor theme="8" tint="0.39997558519241921"/>
        <bgColor indexed="64"/>
      </patternFill>
    </fill>
    <fill>
      <patternFill patternType="solid">
        <fgColor indexed="44"/>
        <bgColor indexed="31"/>
      </patternFill>
    </fill>
    <fill>
      <patternFill patternType="solid">
        <fgColor indexed="54"/>
        <bgColor indexed="23"/>
      </patternFill>
    </fill>
    <fill>
      <patternFill patternType="solid">
        <fgColor theme="4" tint="0.59999389629810485"/>
        <bgColor indexed="64"/>
      </patternFill>
    </fill>
    <fill>
      <patternFill patternType="solid">
        <fgColor theme="4" tint="0.59999389629810485"/>
        <bgColor indexed="21"/>
      </patternFill>
    </fill>
    <fill>
      <patternFill patternType="solid">
        <fgColor theme="7" tint="0.39997558519241921"/>
        <bgColor indexed="21"/>
      </patternFill>
    </fill>
    <fill>
      <patternFill patternType="solid">
        <fgColor theme="4" tint="0.39997558519241921"/>
        <bgColor indexed="21"/>
      </patternFill>
    </fill>
    <fill>
      <patternFill patternType="solid">
        <fgColor theme="4" tint="0.39997558519241921"/>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26"/>
      </patternFill>
    </fill>
    <fill>
      <patternFill patternType="solid">
        <fgColor rgb="FFFFFF00"/>
        <bgColor indexed="26"/>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medium">
        <color indexed="64"/>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bottom style="thin">
        <color rgb="FF33CCCC"/>
      </bottom>
      <diagonal/>
    </border>
    <border>
      <left/>
      <right/>
      <top/>
      <bottom style="thin">
        <color rgb="FF99CCFF"/>
      </bottom>
      <diagonal/>
    </border>
    <border>
      <left/>
      <right/>
      <top style="thin">
        <color rgb="FF33CCCC"/>
      </top>
      <bottom style="double">
        <color rgb="FF33CCCC"/>
      </bottom>
      <diagonal/>
    </border>
    <border>
      <left style="thin">
        <color indexed="8"/>
      </left>
      <right style="thin">
        <color indexed="8"/>
      </right>
      <top style="thin">
        <color indexed="8"/>
      </top>
      <bottom style="thin">
        <color indexed="8"/>
      </bottom>
      <diagonal/>
    </border>
  </borders>
  <cellStyleXfs count="162">
    <xf numFmtId="0" fontId="0" fillId="0" borderId="0"/>
    <xf numFmtId="0" fontId="16" fillId="6" borderId="0"/>
    <xf numFmtId="0" fontId="16" fillId="6" borderId="0"/>
    <xf numFmtId="0" fontId="16" fillId="6" borderId="0"/>
    <xf numFmtId="0" fontId="16" fillId="6" borderId="0"/>
    <xf numFmtId="0" fontId="16" fillId="6" borderId="0"/>
    <xf numFmtId="0" fontId="16" fillId="6" borderId="0"/>
    <xf numFmtId="0" fontId="16" fillId="7" borderId="0"/>
    <xf numFmtId="0" fontId="16" fillId="7" borderId="0"/>
    <xf numFmtId="0" fontId="16" fillId="7" borderId="0"/>
    <xf numFmtId="0" fontId="16" fillId="7" borderId="0"/>
    <xf numFmtId="0" fontId="16" fillId="7" borderId="0"/>
    <xf numFmtId="0" fontId="16" fillId="7" borderId="0"/>
    <xf numFmtId="0" fontId="16" fillId="8" borderId="0"/>
    <xf numFmtId="0" fontId="16" fillId="9" borderId="0"/>
    <xf numFmtId="0" fontId="16" fillId="10" borderId="0"/>
    <xf numFmtId="0" fontId="16" fillId="10" borderId="0"/>
    <xf numFmtId="0" fontId="16" fillId="10" borderId="0"/>
    <xf numFmtId="0" fontId="16" fillId="10" borderId="0"/>
    <xf numFmtId="0" fontId="16" fillId="10" borderId="0"/>
    <xf numFmtId="0" fontId="16" fillId="10" borderId="0"/>
    <xf numFmtId="0" fontId="16" fillId="11" borderId="0"/>
    <xf numFmtId="0" fontId="16" fillId="12" borderId="0"/>
    <xf numFmtId="0" fontId="16" fillId="7" borderId="0"/>
    <xf numFmtId="0" fontId="16" fillId="7" borderId="0"/>
    <xf numFmtId="0" fontId="16" fillId="7" borderId="0"/>
    <xf numFmtId="0" fontId="16" fillId="7" borderId="0"/>
    <xf numFmtId="0" fontId="16" fillId="7" borderId="0"/>
    <xf numFmtId="0" fontId="16" fillId="7" borderId="0"/>
    <xf numFmtId="0" fontId="16" fillId="13" borderId="0"/>
    <xf numFmtId="0" fontId="16" fillId="13" borderId="0"/>
    <xf numFmtId="0" fontId="16" fillId="13" borderId="0"/>
    <xf numFmtId="0" fontId="16" fillId="13" borderId="0"/>
    <xf numFmtId="0" fontId="16" fillId="13" borderId="0"/>
    <xf numFmtId="0" fontId="16" fillId="13" borderId="0"/>
    <xf numFmtId="0" fontId="16" fillId="14" borderId="0"/>
    <xf numFmtId="0" fontId="16" fillId="12" borderId="0"/>
    <xf numFmtId="0" fontId="16" fillId="14" borderId="0"/>
    <xf numFmtId="0" fontId="17" fillId="12" borderId="0"/>
    <xf numFmtId="0" fontId="17" fillId="7" borderId="0"/>
    <xf numFmtId="0" fontId="17" fillId="7" borderId="0"/>
    <xf numFmtId="0" fontId="17" fillId="7" borderId="0"/>
    <xf numFmtId="0" fontId="17" fillId="7" borderId="0"/>
    <xf numFmtId="0" fontId="17" fillId="7" borderId="0"/>
    <xf numFmtId="0" fontId="17" fillId="7" borderId="0"/>
    <xf numFmtId="0" fontId="17" fillId="13" borderId="0"/>
    <xf numFmtId="0" fontId="17" fillId="13" borderId="0"/>
    <xf numFmtId="0" fontId="17" fillId="13" borderId="0"/>
    <xf numFmtId="0" fontId="17" fillId="13" borderId="0"/>
    <xf numFmtId="0" fontId="17" fillId="13" borderId="0"/>
    <xf numFmtId="0" fontId="17" fillId="13" borderId="0"/>
    <xf numFmtId="0" fontId="17" fillId="14" borderId="0"/>
    <xf numFmtId="0" fontId="17" fillId="15" borderId="0"/>
    <xf numFmtId="0" fontId="17" fillId="16" borderId="0"/>
    <xf numFmtId="0" fontId="17" fillId="16" borderId="0"/>
    <xf numFmtId="0" fontId="17" fillId="16" borderId="0"/>
    <xf numFmtId="0" fontId="17" fillId="16" borderId="0"/>
    <xf numFmtId="0" fontId="17" fillId="16" borderId="0"/>
    <xf numFmtId="0" fontId="17" fillId="16" borderId="0"/>
    <xf numFmtId="0" fontId="18" fillId="11" borderId="0"/>
    <xf numFmtId="0" fontId="19" fillId="8" borderId="8"/>
    <xf numFmtId="0" fontId="20" fillId="17" borderId="9"/>
    <xf numFmtId="0" fontId="21" fillId="0" borderId="10"/>
    <xf numFmtId="0" fontId="22" fillId="0" borderId="0"/>
    <xf numFmtId="0" fontId="17" fillId="15" borderId="0"/>
    <xf numFmtId="0" fontId="17" fillId="18" borderId="0"/>
    <xf numFmtId="0" fontId="17" fillId="17" borderId="0"/>
    <xf numFmtId="0" fontId="17" fillId="19" borderId="0"/>
    <xf numFmtId="0" fontId="17" fillId="19" borderId="0"/>
    <xf numFmtId="0" fontId="17" fillId="19" borderId="0"/>
    <xf numFmtId="0" fontId="17" fillId="19" borderId="0"/>
    <xf numFmtId="0" fontId="17" fillId="19" borderId="0"/>
    <xf numFmtId="0" fontId="17" fillId="19" borderId="0"/>
    <xf numFmtId="0" fontId="17" fillId="20" borderId="0"/>
    <xf numFmtId="0" fontId="17" fillId="16" borderId="0"/>
    <xf numFmtId="0" fontId="17" fillId="16" borderId="0"/>
    <xf numFmtId="0" fontId="17" fillId="16" borderId="0"/>
    <xf numFmtId="0" fontId="17" fillId="16" borderId="0"/>
    <xf numFmtId="0" fontId="17" fillId="16" borderId="0"/>
    <xf numFmtId="0" fontId="17" fillId="16" borderId="0"/>
    <xf numFmtId="0" fontId="23" fillId="7" borderId="8"/>
    <xf numFmtId="0" fontId="23" fillId="7" borderId="8"/>
    <xf numFmtId="0" fontId="23" fillId="7" borderId="8"/>
    <xf numFmtId="0" fontId="23" fillId="7" borderId="8"/>
    <xf numFmtId="0" fontId="23" fillId="7" borderId="8"/>
    <xf numFmtId="0" fontId="23" fillId="7" borderId="8"/>
    <xf numFmtId="0" fontId="24" fillId="0" borderId="0" applyNumberFormat="0" applyBorder="0" applyProtection="0"/>
    <xf numFmtId="165" fontId="25" fillId="0" borderId="0" applyBorder="0" applyProtection="0"/>
    <xf numFmtId="0" fontId="1" fillId="0" borderId="0"/>
    <xf numFmtId="165" fontId="26" fillId="0" borderId="0"/>
    <xf numFmtId="165" fontId="16" fillId="0" borderId="0"/>
    <xf numFmtId="165" fontId="16" fillId="0" borderId="0"/>
    <xf numFmtId="166" fontId="27" fillId="0" borderId="0"/>
    <xf numFmtId="0" fontId="28" fillId="0" borderId="0">
      <alignment horizontal="center"/>
    </xf>
    <xf numFmtId="0" fontId="28" fillId="0" borderId="0">
      <alignment horizontal="center" textRotation="90"/>
    </xf>
    <xf numFmtId="0" fontId="29" fillId="21" borderId="0"/>
    <xf numFmtId="0" fontId="29" fillId="21" borderId="0"/>
    <xf numFmtId="0" fontId="29" fillId="21" borderId="0"/>
    <xf numFmtId="0" fontId="29" fillId="21" borderId="0"/>
    <xf numFmtId="0" fontId="29" fillId="21" borderId="0"/>
    <xf numFmtId="0" fontId="29" fillId="21" borderId="0"/>
    <xf numFmtId="43" fontId="2" fillId="0" borderId="0" applyFont="0" applyFill="0" applyBorder="0" applyAlignment="0" applyProtection="0"/>
    <xf numFmtId="43" fontId="1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167" fontId="16" fillId="0" borderId="0"/>
    <xf numFmtId="167" fontId="16" fillId="0" borderId="0"/>
    <xf numFmtId="167" fontId="16" fillId="0" borderId="0"/>
    <xf numFmtId="167" fontId="16" fillId="0" borderId="0"/>
    <xf numFmtId="167" fontId="16" fillId="0" borderId="0"/>
    <xf numFmtId="167" fontId="16" fillId="0" borderId="0"/>
    <xf numFmtId="167" fontId="30" fillId="0" borderId="0"/>
    <xf numFmtId="167" fontId="30" fillId="0" borderId="0"/>
    <xf numFmtId="167" fontId="30" fillId="0" borderId="0"/>
    <xf numFmtId="167" fontId="30" fillId="0" borderId="0"/>
    <xf numFmtId="167" fontId="30" fillId="0" borderId="0"/>
    <xf numFmtId="167" fontId="27" fillId="0" borderId="0"/>
    <xf numFmtId="44" fontId="15" fillId="0" borderId="0" applyFont="0" applyFill="0" applyBorder="0" applyAlignment="0" applyProtection="0"/>
    <xf numFmtId="0" fontId="31" fillId="14" borderId="0"/>
    <xf numFmtId="0" fontId="3" fillId="0" borderId="0"/>
    <xf numFmtId="0" fontId="12" fillId="0" borderId="0"/>
    <xf numFmtId="165" fontId="32" fillId="0" borderId="0"/>
    <xf numFmtId="165" fontId="32" fillId="0" borderId="0"/>
    <xf numFmtId="165" fontId="32" fillId="0" borderId="0"/>
    <xf numFmtId="165" fontId="32" fillId="0" borderId="0"/>
    <xf numFmtId="165" fontId="32" fillId="0" borderId="0"/>
    <xf numFmtId="165" fontId="32" fillId="0" borderId="0"/>
    <xf numFmtId="165" fontId="32"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32" fillId="0" borderId="0"/>
    <xf numFmtId="165" fontId="30" fillId="0" borderId="0"/>
    <xf numFmtId="165" fontId="30" fillId="0" borderId="0"/>
    <xf numFmtId="165" fontId="32" fillId="0" borderId="0"/>
    <xf numFmtId="0" fontId="27" fillId="0" borderId="0"/>
    <xf numFmtId="165" fontId="30" fillId="0" borderId="0"/>
    <xf numFmtId="0" fontId="30" fillId="9" borderId="11"/>
    <xf numFmtId="9" fontId="5" fillId="0" borderId="0" applyFont="0" applyFill="0" applyBorder="0" applyAlignment="0" applyProtection="0"/>
    <xf numFmtId="9" fontId="15" fillId="0" borderId="0" applyFont="0" applyFill="0" applyBorder="0" applyAlignment="0" applyProtection="0"/>
    <xf numFmtId="166" fontId="30" fillId="0" borderId="0"/>
    <xf numFmtId="166" fontId="30" fillId="0" borderId="0"/>
    <xf numFmtId="166" fontId="27" fillId="0" borderId="0"/>
    <xf numFmtId="166" fontId="27" fillId="0" borderId="0"/>
    <xf numFmtId="0" fontId="33" fillId="0" borderId="0"/>
    <xf numFmtId="168" fontId="33" fillId="0" borderId="0"/>
    <xf numFmtId="0" fontId="34" fillId="8" borderId="12"/>
    <xf numFmtId="0" fontId="35" fillId="0" borderId="0"/>
    <xf numFmtId="0" fontId="36" fillId="0" borderId="0"/>
    <xf numFmtId="0" fontId="36" fillId="0" borderId="0"/>
    <xf numFmtId="0" fontId="36" fillId="0" borderId="0"/>
    <xf numFmtId="0" fontId="36" fillId="0" borderId="0"/>
    <xf numFmtId="0" fontId="36" fillId="0" borderId="0"/>
    <xf numFmtId="0" fontId="37" fillId="0" borderId="0"/>
    <xf numFmtId="0" fontId="38" fillId="0" borderId="13"/>
    <xf numFmtId="0" fontId="39" fillId="0" borderId="14"/>
    <xf numFmtId="0" fontId="22" fillId="0" borderId="14"/>
    <xf numFmtId="0" fontId="40" fillId="0" borderId="0"/>
    <xf numFmtId="0" fontId="41" fillId="0" borderId="15"/>
  </cellStyleXfs>
  <cellXfs count="247">
    <xf numFmtId="0" fontId="0" fillId="0" borderId="0" xfId="0"/>
    <xf numFmtId="0" fontId="6" fillId="0" borderId="0" xfId="119" applyFont="1" applyBorder="1"/>
    <xf numFmtId="0" fontId="7" fillId="0" borderId="0" xfId="0" applyFont="1" applyBorder="1"/>
    <xf numFmtId="0" fontId="7" fillId="0" borderId="0" xfId="0" applyFont="1" applyBorder="1" applyAlignment="1">
      <alignment horizontal="center" vertical="center"/>
    </xf>
    <xf numFmtId="43" fontId="7" fillId="0" borderId="0" xfId="101" applyFont="1" applyBorder="1"/>
    <xf numFmtId="0" fontId="10" fillId="2" borderId="1" xfId="119" applyFont="1" applyFill="1" applyBorder="1" applyAlignment="1">
      <alignment horizontal="center" vertical="center" wrapText="1"/>
    </xf>
    <xf numFmtId="0" fontId="10" fillId="0" borderId="1" xfId="119" applyFont="1" applyFill="1" applyBorder="1" applyAlignment="1">
      <alignment horizontal="center" vertical="center" wrapText="1"/>
    </xf>
    <xf numFmtId="0" fontId="10" fillId="0" borderId="2" xfId="119" applyFont="1" applyFill="1" applyBorder="1" applyAlignment="1">
      <alignment horizontal="center" vertical="center" wrapText="1"/>
    </xf>
    <xf numFmtId="0" fontId="11" fillId="0" borderId="0" xfId="0" applyFont="1" applyFill="1" applyBorder="1" applyAlignment="1">
      <alignment horizontal="right" vertical="top"/>
    </xf>
    <xf numFmtId="0" fontId="11" fillId="0" borderId="0" xfId="0" applyFont="1" applyAlignment="1">
      <alignment horizontal="right" vertical="top"/>
    </xf>
    <xf numFmtId="44" fontId="6" fillId="0" borderId="3" xfId="103" applyFont="1" applyBorder="1" applyAlignment="1">
      <alignment vertical="center" wrapText="1"/>
    </xf>
    <xf numFmtId="44" fontId="9" fillId="0" borderId="4" xfId="0" applyNumberFormat="1" applyFont="1" applyBorder="1"/>
    <xf numFmtId="0" fontId="0" fillId="0" borderId="0" xfId="0"/>
    <xf numFmtId="0" fontId="0" fillId="0" borderId="0" xfId="0"/>
    <xf numFmtId="0" fontId="10" fillId="0" borderId="5" xfId="119" applyFont="1" applyFill="1" applyBorder="1" applyAlignment="1">
      <alignment horizontal="center" vertical="center" wrapText="1"/>
    </xf>
    <xf numFmtId="0" fontId="14" fillId="0" borderId="0" xfId="0" applyFont="1" applyAlignment="1">
      <alignment horizontal="center" vertical="center" wrapText="1"/>
    </xf>
    <xf numFmtId="0" fontId="10" fillId="0" borderId="0" xfId="0" applyFont="1" applyAlignment="1"/>
    <xf numFmtId="164" fontId="2" fillId="22" borderId="16" xfId="101" applyNumberFormat="1" applyFill="1" applyBorder="1" applyAlignment="1">
      <alignment horizontal="center" vertical="top" wrapText="1"/>
    </xf>
    <xf numFmtId="164" fontId="2" fillId="23" borderId="3" xfId="101" applyNumberFormat="1" applyFill="1" applyBorder="1" applyAlignment="1">
      <alignment horizontal="center" vertical="top" wrapText="1"/>
    </xf>
    <xf numFmtId="164" fontId="2" fillId="24" borderId="16" xfId="101" applyNumberFormat="1" applyFill="1" applyBorder="1" applyAlignment="1">
      <alignment horizontal="center" vertical="top" wrapText="1"/>
    </xf>
    <xf numFmtId="164" fontId="2" fillId="26" borderId="16" xfId="101" applyNumberFormat="1" applyFill="1" applyBorder="1" applyAlignment="1">
      <alignment horizontal="center" vertical="top" wrapText="1"/>
    </xf>
    <xf numFmtId="164" fontId="2" fillId="27" borderId="16" xfId="101" applyNumberFormat="1" applyFill="1" applyBorder="1" applyAlignment="1">
      <alignment horizontal="center" vertical="center" wrapText="1"/>
    </xf>
    <xf numFmtId="164" fontId="2" fillId="27" borderId="16" xfId="101" applyNumberFormat="1" applyFill="1" applyBorder="1" applyAlignment="1">
      <alignment horizontal="center" vertical="top" wrapText="1"/>
    </xf>
    <xf numFmtId="164" fontId="2" fillId="28" borderId="16" xfId="101" applyNumberFormat="1" applyFill="1" applyBorder="1" applyAlignment="1">
      <alignment horizontal="center" vertical="top" wrapText="1"/>
    </xf>
    <xf numFmtId="164" fontId="2" fillId="29" borderId="16" xfId="101" applyNumberFormat="1" applyFill="1" applyBorder="1" applyAlignment="1">
      <alignment horizontal="center" vertical="top" wrapText="1"/>
    </xf>
    <xf numFmtId="164" fontId="2" fillId="30" borderId="16" xfId="101" applyNumberFormat="1" applyFill="1" applyBorder="1" applyAlignment="1">
      <alignment horizontal="center" vertical="top" wrapText="1"/>
    </xf>
    <xf numFmtId="164" fontId="2" fillId="31" borderId="16" xfId="101" applyNumberFormat="1" applyFill="1" applyBorder="1" applyAlignment="1">
      <alignment horizontal="center" vertical="top" wrapText="1"/>
    </xf>
    <xf numFmtId="164" fontId="2" fillId="32" borderId="3" xfId="101" applyNumberFormat="1" applyFill="1" applyBorder="1" applyAlignment="1">
      <alignment horizontal="center" vertical="top" wrapText="1"/>
    </xf>
    <xf numFmtId="164" fontId="2" fillId="33" borderId="3" xfId="101" applyNumberFormat="1" applyFill="1" applyBorder="1" applyAlignment="1">
      <alignment horizontal="center" vertical="top" wrapText="1"/>
    </xf>
    <xf numFmtId="164" fontId="2" fillId="34" borderId="3" xfId="101" applyNumberFormat="1" applyFill="1" applyBorder="1" applyAlignment="1">
      <alignment horizontal="center" vertical="top" wrapText="1"/>
    </xf>
    <xf numFmtId="164" fontId="2" fillId="35" borderId="16" xfId="101" applyNumberFormat="1" applyFill="1" applyBorder="1" applyAlignment="1">
      <alignment horizontal="center" vertical="top" wrapText="1"/>
    </xf>
    <xf numFmtId="164" fontId="2" fillId="36" borderId="16" xfId="101" applyNumberFormat="1" applyFill="1" applyBorder="1" applyAlignment="1">
      <alignment horizontal="center" vertical="top" wrapText="1"/>
    </xf>
    <xf numFmtId="164" fontId="2" fillId="37" borderId="3" xfId="101" applyNumberFormat="1" applyFill="1" applyBorder="1" applyAlignment="1">
      <alignment horizontal="center" vertical="top" wrapText="1"/>
    </xf>
    <xf numFmtId="164" fontId="2" fillId="38" borderId="16" xfId="101" applyNumberFormat="1" applyFill="1" applyBorder="1" applyAlignment="1">
      <alignment horizontal="center" vertical="top" wrapText="1"/>
    </xf>
    <xf numFmtId="164" fontId="2" fillId="39" borderId="3" xfId="101" applyNumberFormat="1" applyFill="1" applyBorder="1" applyAlignment="1">
      <alignment horizontal="center" vertical="top" wrapText="1"/>
    </xf>
    <xf numFmtId="164" fontId="2" fillId="40" borderId="16" xfId="101" applyNumberFormat="1" applyFill="1" applyBorder="1" applyAlignment="1">
      <alignment horizontal="center" vertical="center" wrapText="1"/>
    </xf>
    <xf numFmtId="164" fontId="2" fillId="40" borderId="16" xfId="101" applyNumberFormat="1" applyFill="1" applyBorder="1" applyAlignment="1">
      <alignment horizontal="center" vertical="top" wrapText="1"/>
    </xf>
    <xf numFmtId="0" fontId="8" fillId="35" borderId="16" xfId="0" applyFont="1" applyFill="1" applyBorder="1" applyAlignment="1">
      <alignment vertical="top" wrapText="1"/>
    </xf>
    <xf numFmtId="164" fontId="2" fillId="41" borderId="3" xfId="101" applyNumberFormat="1" applyFill="1" applyBorder="1" applyAlignment="1">
      <alignment horizontal="center" vertical="top" wrapText="1"/>
    </xf>
    <xf numFmtId="164" fontId="2" fillId="41" borderId="3" xfId="101" applyNumberFormat="1" applyFill="1" applyBorder="1" applyAlignment="1">
      <alignment horizontal="center" vertical="center" wrapText="1"/>
    </xf>
    <xf numFmtId="164" fontId="2" fillId="42" borderId="16" xfId="101" applyNumberFormat="1" applyFill="1" applyBorder="1" applyAlignment="1">
      <alignment horizontal="center" wrapText="1"/>
    </xf>
    <xf numFmtId="164" fontId="2" fillId="43" borderId="16" xfId="101" applyNumberFormat="1" applyFill="1" applyBorder="1" applyAlignment="1">
      <alignment horizontal="center" vertical="top" wrapText="1"/>
    </xf>
    <xf numFmtId="164" fontId="2" fillId="44" borderId="3" xfId="101" applyNumberFormat="1" applyFill="1" applyBorder="1" applyAlignment="1">
      <alignment horizontal="center" vertical="top" wrapText="1"/>
    </xf>
    <xf numFmtId="164" fontId="2" fillId="45" borderId="16" xfId="101" applyNumberFormat="1" applyFill="1" applyBorder="1" applyAlignment="1">
      <alignment horizontal="center" vertical="top" wrapText="1"/>
    </xf>
    <xf numFmtId="0" fontId="8" fillId="46" borderId="16" xfId="0" applyFont="1" applyFill="1" applyBorder="1" applyAlignment="1">
      <alignment vertical="top" wrapText="1"/>
    </xf>
    <xf numFmtId="164" fontId="2" fillId="46" borderId="16" xfId="101" applyNumberFormat="1" applyFill="1" applyBorder="1" applyAlignment="1">
      <alignment horizontal="center" vertical="top" wrapText="1"/>
    </xf>
    <xf numFmtId="164" fontId="2" fillId="46" borderId="16" xfId="101" applyNumberFormat="1" applyFill="1" applyBorder="1" applyAlignment="1" applyProtection="1">
      <alignment horizontal="center" vertical="top" wrapText="1"/>
    </xf>
    <xf numFmtId="164" fontId="2" fillId="47" borderId="16" xfId="101" applyNumberFormat="1" applyFill="1" applyBorder="1" applyAlignment="1">
      <alignment horizontal="center" vertical="top" wrapText="1"/>
    </xf>
    <xf numFmtId="164" fontId="2" fillId="48" borderId="3" xfId="101" applyNumberFormat="1" applyFill="1" applyBorder="1" applyAlignment="1">
      <alignment horizontal="center" vertical="top" wrapText="1"/>
    </xf>
    <xf numFmtId="164" fontId="2" fillId="33" borderId="3" xfId="101" applyNumberFormat="1" applyFill="1" applyBorder="1" applyAlignment="1">
      <alignment horizontal="center" vertical="center" wrapText="1"/>
    </xf>
    <xf numFmtId="164" fontId="2" fillId="49" borderId="3" xfId="101" applyNumberFormat="1" applyFill="1" applyBorder="1" applyAlignment="1">
      <alignment horizontal="center" vertical="top" wrapText="1"/>
    </xf>
    <xf numFmtId="164" fontId="2" fillId="50" borderId="3" xfId="101" applyNumberFormat="1" applyFill="1" applyBorder="1" applyAlignment="1">
      <alignment horizontal="center" vertical="top" wrapText="1"/>
    </xf>
    <xf numFmtId="164" fontId="2" fillId="51" borderId="3" xfId="101" applyNumberFormat="1" applyFill="1" applyBorder="1" applyAlignment="1">
      <alignment horizontal="center" wrapText="1"/>
    </xf>
    <xf numFmtId="164" fontId="2" fillId="51" borderId="3" xfId="101" applyNumberFormat="1" applyFill="1" applyBorder="1" applyAlignment="1">
      <alignment horizontal="center" vertical="top" wrapText="1"/>
    </xf>
    <xf numFmtId="164" fontId="2" fillId="23" borderId="3" xfId="101" applyNumberFormat="1" applyFill="1" applyBorder="1" applyAlignment="1">
      <alignment horizontal="center" vertical="center" wrapText="1"/>
    </xf>
    <xf numFmtId="164" fontId="2" fillId="52" borderId="3" xfId="101" applyNumberFormat="1" applyFill="1" applyBorder="1" applyAlignment="1">
      <alignment horizontal="center" vertical="top" wrapText="1"/>
    </xf>
    <xf numFmtId="164" fontId="2" fillId="52" borderId="3" xfId="101" applyNumberFormat="1" applyFill="1" applyBorder="1" applyAlignment="1">
      <alignment horizontal="center" wrapText="1"/>
    </xf>
    <xf numFmtId="0" fontId="8" fillId="53" borderId="3" xfId="0" applyFont="1" applyFill="1" applyBorder="1" applyAlignment="1">
      <alignment vertical="top" wrapText="1"/>
    </xf>
    <xf numFmtId="164" fontId="2" fillId="53" borderId="3" xfId="101" applyNumberFormat="1" applyFill="1" applyBorder="1" applyAlignment="1">
      <alignment horizontal="center" vertical="top" wrapText="1"/>
    </xf>
    <xf numFmtId="164" fontId="2" fillId="54" borderId="3" xfId="101" applyNumberFormat="1" applyFill="1" applyBorder="1" applyAlignment="1">
      <alignment horizontal="center" vertical="center" wrapText="1"/>
    </xf>
    <xf numFmtId="164" fontId="2" fillId="54" borderId="3" xfId="101" applyNumberFormat="1" applyFill="1" applyBorder="1" applyAlignment="1">
      <alignment horizontal="center" vertical="top" wrapText="1"/>
    </xf>
    <xf numFmtId="164" fontId="2" fillId="55" borderId="3" xfId="101" applyNumberFormat="1" applyFill="1" applyBorder="1" applyAlignment="1">
      <alignment horizontal="center" vertical="top" wrapText="1"/>
    </xf>
    <xf numFmtId="164" fontId="2" fillId="56" borderId="3" xfId="101" applyNumberFormat="1" applyFill="1" applyBorder="1" applyAlignment="1">
      <alignment horizontal="center" vertical="top" wrapText="1"/>
    </xf>
    <xf numFmtId="164" fontId="2" fillId="56" borderId="3" xfId="101" applyNumberFormat="1" applyFill="1" applyBorder="1" applyAlignment="1">
      <alignment horizontal="center" vertical="center" wrapText="1"/>
    </xf>
    <xf numFmtId="164" fontId="2" fillId="44" borderId="3" xfId="101" applyNumberFormat="1" applyFill="1" applyBorder="1" applyAlignment="1">
      <alignment horizontal="center" vertical="center" wrapText="1"/>
    </xf>
    <xf numFmtId="164" fontId="2" fillId="39" borderId="3" xfId="101" applyNumberFormat="1" applyFill="1" applyBorder="1" applyAlignment="1">
      <alignment horizontal="center" vertical="center" wrapText="1"/>
    </xf>
    <xf numFmtId="164" fontId="2" fillId="48" borderId="3" xfId="101" applyNumberFormat="1" applyFill="1" applyBorder="1" applyAlignment="1">
      <alignment horizontal="center" wrapText="1"/>
    </xf>
    <xf numFmtId="164" fontId="2" fillId="0" borderId="3" xfId="101" applyNumberFormat="1" applyFill="1" applyBorder="1" applyAlignment="1">
      <alignment horizontal="center" vertical="top" wrapText="1"/>
    </xf>
    <xf numFmtId="164" fontId="2" fillId="0" borderId="16" xfId="101" applyNumberFormat="1" applyFill="1" applyBorder="1" applyAlignment="1">
      <alignment horizontal="center" vertical="top" wrapText="1"/>
    </xf>
    <xf numFmtId="164" fontId="2" fillId="0" borderId="3" xfId="101" applyNumberFormat="1" applyFill="1" applyBorder="1" applyAlignment="1">
      <alignment horizontal="center" wrapText="1"/>
    </xf>
    <xf numFmtId="164" fontId="2" fillId="0" borderId="3" xfId="101" applyNumberFormat="1" applyFill="1" applyBorder="1" applyAlignment="1">
      <alignment horizontal="center" vertical="center" wrapText="1"/>
    </xf>
    <xf numFmtId="0" fontId="8" fillId="22" borderId="16" xfId="0" applyFont="1" applyFill="1" applyBorder="1" applyAlignment="1">
      <alignment vertical="top" wrapText="1"/>
    </xf>
    <xf numFmtId="0" fontId="8" fillId="22" borderId="16" xfId="0" applyFont="1" applyFill="1" applyBorder="1" applyAlignment="1">
      <alignment horizontal="justify" vertical="top" wrapText="1"/>
    </xf>
    <xf numFmtId="0" fontId="8" fillId="23" borderId="3" xfId="0" applyFont="1" applyFill="1" applyBorder="1" applyAlignment="1">
      <alignment vertical="top" wrapText="1"/>
    </xf>
    <xf numFmtId="0" fontId="8" fillId="24" borderId="16" xfId="0" applyFont="1" applyFill="1" applyBorder="1" applyAlignment="1">
      <alignment vertical="top" wrapText="1"/>
    </xf>
    <xf numFmtId="0" fontId="8" fillId="25" borderId="16" xfId="0" applyFont="1" applyFill="1" applyBorder="1" applyAlignment="1">
      <alignment vertical="top" wrapText="1"/>
    </xf>
    <xf numFmtId="0" fontId="8" fillId="27" borderId="16" xfId="0" applyFont="1" applyFill="1" applyBorder="1" applyAlignment="1">
      <alignment vertical="center" wrapText="1"/>
    </xf>
    <xf numFmtId="0" fontId="8" fillId="27" borderId="16" xfId="0" applyFont="1" applyFill="1" applyBorder="1" applyAlignment="1">
      <alignment horizontal="justify" vertical="top" wrapText="1"/>
    </xf>
    <xf numFmtId="0" fontId="8" fillId="27" borderId="16" xfId="0" applyFont="1" applyFill="1" applyBorder="1" applyAlignment="1">
      <alignment vertical="top" wrapText="1"/>
    </xf>
    <xf numFmtId="0" fontId="8" fillId="28" borderId="16" xfId="0" applyFont="1" applyFill="1" applyBorder="1" applyAlignment="1">
      <alignment vertical="top" wrapText="1"/>
    </xf>
    <xf numFmtId="0" fontId="8" fillId="29" borderId="16" xfId="0" applyFont="1" applyFill="1" applyBorder="1" applyAlignment="1">
      <alignment vertical="top" wrapText="1"/>
    </xf>
    <xf numFmtId="0" fontId="8" fillId="30" borderId="16" xfId="0" applyFont="1" applyFill="1" applyBorder="1" applyAlignment="1">
      <alignment vertical="top" wrapText="1"/>
    </xf>
    <xf numFmtId="0" fontId="8" fillId="31" borderId="16" xfId="0" applyFont="1" applyFill="1" applyBorder="1" applyAlignment="1">
      <alignment vertical="top" wrapText="1"/>
    </xf>
    <xf numFmtId="0" fontId="8" fillId="32" borderId="3" xfId="0" applyFont="1" applyFill="1" applyBorder="1" applyAlignment="1">
      <alignment vertical="top" wrapText="1"/>
    </xf>
    <xf numFmtId="0" fontId="8" fillId="33" borderId="3" xfId="0" applyFont="1" applyFill="1" applyBorder="1" applyAlignment="1">
      <alignment vertical="top" wrapText="1"/>
    </xf>
    <xf numFmtId="0" fontId="8" fillId="34" borderId="3" xfId="0" applyFont="1" applyFill="1" applyBorder="1" applyAlignment="1">
      <alignment vertical="top" wrapText="1"/>
    </xf>
    <xf numFmtId="0" fontId="8" fillId="35" borderId="16" xfId="0" applyFont="1" applyFill="1" applyBorder="1" applyAlignment="1">
      <alignment horizontal="justify" vertical="top" wrapText="1"/>
    </xf>
    <xf numFmtId="0" fontId="8" fillId="36" borderId="16" xfId="0" applyFont="1" applyFill="1" applyBorder="1" applyAlignment="1">
      <alignment vertical="top" wrapText="1"/>
    </xf>
    <xf numFmtId="0" fontId="8" fillId="38" borderId="16" xfId="0" applyFont="1" applyFill="1" applyBorder="1" applyAlignment="1">
      <alignment vertical="top" wrapText="1"/>
    </xf>
    <xf numFmtId="0" fontId="8" fillId="40" borderId="16" xfId="0" applyFont="1" applyFill="1" applyBorder="1" applyAlignment="1">
      <alignment vertical="center" wrapText="1"/>
    </xf>
    <xf numFmtId="0" fontId="8" fillId="40" borderId="16" xfId="0" applyFont="1" applyFill="1" applyBorder="1" applyAlignment="1">
      <alignment horizontal="justify" vertical="top" wrapText="1"/>
    </xf>
    <xf numFmtId="0" fontId="8" fillId="40" borderId="16" xfId="0" applyFont="1" applyFill="1" applyBorder="1" applyAlignment="1">
      <alignment vertical="top" wrapText="1"/>
    </xf>
    <xf numFmtId="0" fontId="8" fillId="42" borderId="16" xfId="0" applyFont="1" applyFill="1" applyBorder="1" applyAlignment="1">
      <alignment wrapText="1"/>
    </xf>
    <xf numFmtId="0" fontId="8" fillId="43" borderId="16" xfId="0" applyFont="1" applyFill="1" applyBorder="1" applyAlignment="1">
      <alignment horizontal="justify" vertical="top" wrapText="1"/>
    </xf>
    <xf numFmtId="0" fontId="8" fillId="43" borderId="16" xfId="0" applyFont="1" applyFill="1" applyBorder="1" applyAlignment="1">
      <alignment vertical="top" wrapText="1"/>
    </xf>
    <xf numFmtId="0" fontId="8" fillId="44" borderId="3" xfId="0" applyFont="1" applyFill="1" applyBorder="1" applyAlignment="1">
      <alignment vertical="top" wrapText="1"/>
    </xf>
    <xf numFmtId="0" fontId="8" fillId="45" borderId="16" xfId="0" applyFont="1" applyFill="1" applyBorder="1" applyAlignment="1">
      <alignment vertical="top" wrapText="1"/>
    </xf>
    <xf numFmtId="9" fontId="8" fillId="46" borderId="16" xfId="141" applyFont="1" applyFill="1" applyBorder="1" applyAlignment="1" applyProtection="1">
      <alignment vertical="top" wrapText="1"/>
    </xf>
    <xf numFmtId="0" fontId="8" fillId="47" borderId="16" xfId="0" applyFont="1" applyFill="1" applyBorder="1" applyAlignment="1">
      <alignment vertical="top" wrapText="1"/>
    </xf>
    <xf numFmtId="0" fontId="8" fillId="33" borderId="3" xfId="0" applyFont="1" applyFill="1" applyBorder="1" applyAlignment="1">
      <alignment horizontal="left" vertical="center" wrapText="1"/>
    </xf>
    <xf numFmtId="0" fontId="8" fillId="33" borderId="3" xfId="0" applyFont="1" applyFill="1" applyBorder="1" applyAlignment="1">
      <alignment horizontal="justify" vertical="top" wrapText="1"/>
    </xf>
    <xf numFmtId="0" fontId="8" fillId="49" borderId="3" xfId="0" applyFont="1" applyFill="1" applyBorder="1" applyAlignment="1">
      <alignment horizontal="justify" vertical="top" wrapText="1"/>
    </xf>
    <xf numFmtId="0" fontId="8" fillId="49" borderId="3" xfId="0" applyFont="1" applyFill="1" applyBorder="1" applyAlignment="1">
      <alignment vertical="top" wrapText="1"/>
    </xf>
    <xf numFmtId="0" fontId="8" fillId="50" borderId="3" xfId="0" applyFont="1" applyFill="1" applyBorder="1" applyAlignment="1">
      <alignment vertical="top" wrapText="1"/>
    </xf>
    <xf numFmtId="0" fontId="8" fillId="51" borderId="3" xfId="0" applyFont="1" applyFill="1" applyBorder="1" applyAlignment="1">
      <alignment wrapText="1"/>
    </xf>
    <xf numFmtId="0" fontId="8" fillId="51" borderId="3" xfId="0" applyFont="1" applyFill="1" applyBorder="1" applyAlignment="1">
      <alignment vertical="top" wrapText="1"/>
    </xf>
    <xf numFmtId="165" fontId="8" fillId="23" borderId="3" xfId="137" applyFont="1" applyFill="1" applyBorder="1" applyAlignment="1">
      <alignment horizontal="left" vertical="center" wrapText="1"/>
    </xf>
    <xf numFmtId="0" fontId="8" fillId="52" borderId="3" xfId="0" applyFont="1" applyFill="1" applyBorder="1" applyAlignment="1">
      <alignment vertical="top" wrapText="1"/>
    </xf>
    <xf numFmtId="0" fontId="8" fillId="52" borderId="3" xfId="0" applyFont="1" applyFill="1" applyBorder="1" applyAlignment="1">
      <alignment wrapText="1"/>
    </xf>
    <xf numFmtId="165" fontId="8" fillId="54" borderId="3" xfId="137" applyFont="1" applyFill="1" applyBorder="1" applyAlignment="1">
      <alignment horizontal="left" vertical="center" wrapText="1"/>
    </xf>
    <xf numFmtId="0" fontId="8" fillId="54" borderId="3" xfId="0" applyFont="1" applyFill="1" applyBorder="1" applyAlignment="1">
      <alignment vertical="top" wrapText="1"/>
    </xf>
    <xf numFmtId="0" fontId="8" fillId="54" borderId="3" xfId="0" applyFont="1" applyFill="1" applyBorder="1" applyAlignment="1">
      <alignment horizontal="justify" vertical="top" wrapText="1"/>
    </xf>
    <xf numFmtId="0" fontId="8" fillId="54" borderId="3" xfId="0" applyFont="1" applyFill="1" applyBorder="1" applyAlignment="1">
      <alignment vertical="center" wrapText="1"/>
    </xf>
    <xf numFmtId="0" fontId="8" fillId="54" borderId="3" xfId="0" applyFont="1" applyFill="1" applyBorder="1" applyAlignment="1">
      <alignment horizontal="left" vertical="center" wrapText="1"/>
    </xf>
    <xf numFmtId="0" fontId="8" fillId="55" borderId="3" xfId="0" applyFont="1" applyFill="1" applyBorder="1" applyAlignment="1">
      <alignment horizontal="justify" vertical="top" wrapText="1"/>
    </xf>
    <xf numFmtId="0" fontId="8" fillId="55" borderId="3" xfId="0" applyFont="1" applyFill="1" applyBorder="1" applyAlignment="1">
      <alignment vertical="top" wrapText="1"/>
    </xf>
    <xf numFmtId="0" fontId="8" fillId="56" borderId="3" xfId="0" applyFont="1" applyFill="1" applyBorder="1" applyAlignment="1">
      <alignment vertical="top" wrapText="1"/>
    </xf>
    <xf numFmtId="0" fontId="8" fillId="56" borderId="3" xfId="0" applyFont="1" applyFill="1" applyBorder="1" applyAlignment="1">
      <alignment horizontal="justify" vertical="top" wrapText="1"/>
    </xf>
    <xf numFmtId="0" fontId="8" fillId="56" borderId="3" xfId="0" applyFont="1" applyFill="1" applyBorder="1" applyAlignment="1">
      <alignment vertical="center" wrapText="1"/>
    </xf>
    <xf numFmtId="0" fontId="8" fillId="44" borderId="3" xfId="0" applyFont="1" applyFill="1" applyBorder="1" applyAlignment="1">
      <alignment vertical="center" wrapText="1"/>
    </xf>
    <xf numFmtId="0" fontId="8" fillId="39" borderId="3" xfId="0" applyFont="1" applyFill="1" applyBorder="1" applyAlignment="1">
      <alignment vertical="top" wrapText="1"/>
    </xf>
    <xf numFmtId="0" fontId="8" fillId="39" borderId="3" xfId="0" applyFont="1" applyFill="1" applyBorder="1" applyAlignment="1">
      <alignment vertical="center" wrapText="1"/>
    </xf>
    <xf numFmtId="0" fontId="8" fillId="52" borderId="3" xfId="0" applyFont="1" applyFill="1" applyBorder="1" applyAlignment="1">
      <alignment horizontal="justify" vertical="top" wrapText="1"/>
    </xf>
    <xf numFmtId="0" fontId="8" fillId="48" borderId="3" xfId="0" applyFont="1" applyFill="1" applyBorder="1" applyAlignment="1">
      <alignment vertical="top" wrapText="1"/>
    </xf>
    <xf numFmtId="0" fontId="8" fillId="48" borderId="3" xfId="0" applyFont="1" applyFill="1" applyBorder="1" applyAlignment="1">
      <alignment wrapText="1"/>
    </xf>
    <xf numFmtId="0" fontId="44" fillId="48" borderId="3" xfId="0" applyFont="1" applyFill="1" applyBorder="1" applyAlignment="1">
      <alignment horizontal="justify" wrapText="1"/>
    </xf>
    <xf numFmtId="0" fontId="8" fillId="48" borderId="3" xfId="0" applyFont="1" applyFill="1" applyBorder="1" applyAlignment="1">
      <alignment horizontal="justify" vertical="top" wrapText="1"/>
    </xf>
    <xf numFmtId="0" fontId="8" fillId="0" borderId="3" xfId="0" applyFont="1" applyFill="1" applyBorder="1" applyAlignment="1">
      <alignment vertical="top" wrapText="1"/>
    </xf>
    <xf numFmtId="0" fontId="8" fillId="0" borderId="16" xfId="0" applyFont="1" applyFill="1" applyBorder="1" applyAlignment="1">
      <alignment vertical="top" wrapText="1"/>
    </xf>
    <xf numFmtId="0" fontId="10" fillId="25" borderId="16" xfId="0" applyFont="1" applyFill="1" applyBorder="1" applyAlignment="1">
      <alignment vertical="top" wrapText="1"/>
    </xf>
    <xf numFmtId="0" fontId="45" fillId="37" borderId="3" xfId="0" applyFont="1" applyFill="1" applyBorder="1" applyAlignment="1">
      <alignment vertical="top" wrapText="1"/>
    </xf>
    <xf numFmtId="0" fontId="45" fillId="39" borderId="3" xfId="0" applyFont="1" applyFill="1" applyBorder="1" applyAlignment="1">
      <alignment vertical="top" wrapText="1"/>
    </xf>
    <xf numFmtId="0" fontId="45" fillId="41" borderId="3" xfId="0" applyFont="1" applyFill="1" applyBorder="1" applyAlignment="1">
      <alignment horizontal="justify" vertical="top" wrapText="1"/>
    </xf>
    <xf numFmtId="165" fontId="45" fillId="41" borderId="3" xfId="137" applyFont="1" applyFill="1" applyBorder="1" applyAlignment="1">
      <alignment horizontal="left" vertical="center" wrapText="1"/>
    </xf>
    <xf numFmtId="0" fontId="45" fillId="33" borderId="3" xfId="0" applyFont="1" applyFill="1" applyBorder="1" applyAlignment="1">
      <alignment vertical="top" wrapText="1"/>
    </xf>
    <xf numFmtId="0" fontId="45" fillId="48" borderId="3" xfId="0" applyFont="1" applyFill="1" applyBorder="1" applyAlignment="1">
      <alignment vertical="top" wrapText="1"/>
    </xf>
    <xf numFmtId="0" fontId="45" fillId="33" borderId="3" xfId="0" applyFont="1" applyFill="1" applyBorder="1" applyAlignment="1">
      <alignment horizontal="justify" vertical="top" wrapText="1"/>
    </xf>
    <xf numFmtId="0" fontId="45" fillId="0" borderId="3" xfId="0" applyFont="1" applyFill="1" applyBorder="1" applyAlignment="1">
      <alignment vertical="top" wrapText="1"/>
    </xf>
    <xf numFmtId="0" fontId="45" fillId="0" borderId="3" xfId="0" applyFont="1" applyFill="1" applyBorder="1" applyAlignment="1">
      <alignment horizontal="justify" vertical="top" wrapText="1"/>
    </xf>
    <xf numFmtId="0" fontId="45" fillId="0" borderId="3" xfId="0" applyFont="1" applyFill="1" applyBorder="1" applyAlignment="1">
      <alignment wrapText="1"/>
    </xf>
    <xf numFmtId="0" fontId="45" fillId="0" borderId="3" xfId="0" applyFont="1" applyFill="1" applyBorder="1" applyAlignment="1">
      <alignment vertical="center" wrapText="1"/>
    </xf>
    <xf numFmtId="165" fontId="45" fillId="0" borderId="3" xfId="137" applyFont="1" applyFill="1" applyBorder="1" applyAlignment="1">
      <alignment horizontal="center" vertical="center" wrapText="1"/>
    </xf>
    <xf numFmtId="0" fontId="45" fillId="0" borderId="3" xfId="0" applyFont="1" applyFill="1" applyBorder="1" applyAlignment="1">
      <alignment horizontal="left" vertical="center" wrapText="1"/>
    </xf>
    <xf numFmtId="0" fontId="45" fillId="0" borderId="3" xfId="88" applyFont="1" applyFill="1" applyBorder="1" applyAlignment="1">
      <alignment vertical="top" wrapText="1"/>
    </xf>
    <xf numFmtId="0" fontId="45" fillId="0" borderId="3" xfId="0" applyFont="1" applyFill="1" applyBorder="1" applyAlignment="1">
      <alignment horizontal="left" vertical="top" wrapText="1"/>
    </xf>
    <xf numFmtId="0" fontId="8" fillId="57" borderId="3" xfId="0" applyFont="1" applyFill="1" applyBorder="1" applyAlignment="1">
      <alignment vertical="top" wrapText="1"/>
    </xf>
    <xf numFmtId="164" fontId="2" fillId="57" borderId="3" xfId="101" applyNumberFormat="1" applyFill="1" applyBorder="1" applyAlignment="1">
      <alignment horizontal="center" vertical="top" wrapText="1"/>
    </xf>
    <xf numFmtId="0" fontId="45" fillId="57" borderId="3" xfId="0" applyFont="1" applyFill="1" applyBorder="1" applyAlignment="1">
      <alignment horizontal="justify" vertical="top" wrapText="1"/>
    </xf>
    <xf numFmtId="0" fontId="45" fillId="57" borderId="3" xfId="0" applyFont="1" applyFill="1" applyBorder="1" applyAlignment="1">
      <alignment vertical="top" wrapText="1"/>
    </xf>
    <xf numFmtId="0" fontId="8" fillId="58" borderId="16" xfId="0" applyFont="1" applyFill="1" applyBorder="1" applyAlignment="1">
      <alignment vertical="top" wrapText="1"/>
    </xf>
    <xf numFmtId="164" fontId="2" fillId="58" borderId="16" xfId="101" applyNumberFormat="1" applyFill="1" applyBorder="1" applyAlignment="1">
      <alignment horizontal="center" vertical="top" wrapText="1"/>
    </xf>
    <xf numFmtId="0" fontId="8" fillId="59" borderId="16" xfId="0" applyFont="1" applyFill="1" applyBorder="1" applyAlignment="1">
      <alignment vertical="top" wrapText="1"/>
    </xf>
    <xf numFmtId="0" fontId="8" fillId="59" borderId="16" xfId="0" applyFont="1" applyFill="1" applyBorder="1" applyAlignment="1">
      <alignment horizontal="justify" vertical="top" wrapText="1"/>
    </xf>
    <xf numFmtId="164" fontId="2" fillId="59" borderId="16" xfId="101" applyNumberFormat="1" applyFill="1" applyBorder="1" applyAlignment="1">
      <alignment horizontal="center" vertical="top" wrapText="1"/>
    </xf>
    <xf numFmtId="0" fontId="45" fillId="60" borderId="3" xfId="0" applyFont="1" applyFill="1" applyBorder="1" applyAlignment="1">
      <alignment horizontal="justify" vertical="top" wrapText="1"/>
    </xf>
    <xf numFmtId="164" fontId="2" fillId="60" borderId="3" xfId="101" applyNumberFormat="1" applyFill="1" applyBorder="1" applyAlignment="1">
      <alignment horizontal="center" vertical="top" wrapText="1"/>
    </xf>
    <xf numFmtId="44" fontId="2" fillId="22" borderId="16" xfId="103" applyFont="1" applyFill="1" applyBorder="1" applyAlignment="1">
      <alignment horizontal="center" vertical="top" wrapText="1"/>
    </xf>
    <xf numFmtId="44" fontId="2" fillId="23" borderId="3" xfId="103" applyFont="1" applyFill="1" applyBorder="1" applyAlignment="1">
      <alignment horizontal="center" vertical="top" wrapText="1"/>
    </xf>
    <xf numFmtId="44" fontId="2" fillId="57" borderId="3" xfId="103" applyFont="1" applyFill="1" applyBorder="1" applyAlignment="1">
      <alignment horizontal="center" vertical="top" wrapText="1"/>
    </xf>
    <xf numFmtId="0" fontId="6" fillId="25" borderId="16" xfId="0" applyFont="1" applyFill="1" applyBorder="1" applyAlignment="1">
      <alignment vertical="top" wrapText="1"/>
    </xf>
    <xf numFmtId="44" fontId="10" fillId="25" borderId="16" xfId="0" applyNumberFormat="1" applyFont="1" applyFill="1" applyBorder="1" applyAlignment="1">
      <alignment vertical="top" wrapText="1"/>
    </xf>
    <xf numFmtId="44" fontId="2" fillId="27" borderId="16" xfId="103" applyFont="1" applyFill="1" applyBorder="1" applyAlignment="1">
      <alignment horizontal="center" vertical="top" wrapText="1"/>
    </xf>
    <xf numFmtId="44" fontId="2" fillId="28" borderId="16" xfId="103" applyFont="1" applyFill="1" applyBorder="1" applyAlignment="1">
      <alignment horizontal="center" vertical="top" wrapText="1"/>
    </xf>
    <xf numFmtId="44" fontId="10" fillId="25" borderId="16" xfId="103" applyFont="1" applyFill="1" applyBorder="1" applyAlignment="1">
      <alignment vertical="top" wrapText="1"/>
    </xf>
    <xf numFmtId="44" fontId="2" fillId="58" borderId="16" xfId="103" applyFont="1" applyFill="1" applyBorder="1" applyAlignment="1">
      <alignment horizontal="center" vertical="top" wrapText="1"/>
    </xf>
    <xf numFmtId="44" fontId="2" fillId="59" borderId="16" xfId="103" applyFont="1" applyFill="1" applyBorder="1" applyAlignment="1">
      <alignment horizontal="center" vertical="top" wrapText="1"/>
    </xf>
    <xf numFmtId="44" fontId="2" fillId="29" borderId="16" xfId="103" applyFont="1" applyFill="1" applyBorder="1" applyAlignment="1">
      <alignment horizontal="center" vertical="top" wrapText="1"/>
    </xf>
    <xf numFmtId="44" fontId="2" fillId="30" borderId="16" xfId="103" applyFont="1" applyFill="1" applyBorder="1" applyAlignment="1">
      <alignment horizontal="center" vertical="top" wrapText="1"/>
    </xf>
    <xf numFmtId="44" fontId="2" fillId="31" borderId="16" xfId="103" applyFont="1" applyFill="1" applyBorder="1" applyAlignment="1">
      <alignment horizontal="center" vertical="top" wrapText="1"/>
    </xf>
    <xf numFmtId="44" fontId="2" fillId="32" borderId="3" xfId="103" applyFont="1" applyFill="1" applyBorder="1" applyAlignment="1">
      <alignment horizontal="center" vertical="top" wrapText="1"/>
    </xf>
    <xf numFmtId="44" fontId="2" fillId="33" borderId="3" xfId="103" applyFont="1" applyFill="1" applyBorder="1" applyAlignment="1">
      <alignment horizontal="center" vertical="top" wrapText="1"/>
    </xf>
    <xf numFmtId="44" fontId="2" fillId="34" borderId="3" xfId="103" applyFont="1" applyFill="1" applyBorder="1" applyAlignment="1">
      <alignment horizontal="center" vertical="top" wrapText="1"/>
    </xf>
    <xf numFmtId="0" fontId="8" fillId="41" borderId="3" xfId="0" applyFont="1" applyFill="1" applyBorder="1" applyAlignment="1">
      <alignment vertical="top" wrapText="1"/>
    </xf>
    <xf numFmtId="0" fontId="8" fillId="41" borderId="3" xfId="0" applyFont="1" applyFill="1" applyBorder="1" applyAlignment="1">
      <alignment horizontal="justify" vertical="top" wrapText="1"/>
    </xf>
    <xf numFmtId="44" fontId="2" fillId="41" borderId="3" xfId="103" applyFont="1" applyFill="1" applyBorder="1" applyAlignment="1">
      <alignment horizontal="center" vertical="top" wrapText="1"/>
    </xf>
    <xf numFmtId="44" fontId="2" fillId="35" borderId="16" xfId="103" applyFont="1" applyFill="1" applyBorder="1" applyAlignment="1">
      <alignment horizontal="center" vertical="top" wrapText="1"/>
    </xf>
    <xf numFmtId="44" fontId="2" fillId="37" borderId="3" xfId="103" applyFont="1" applyFill="1" applyBorder="1" applyAlignment="1">
      <alignment horizontal="center" vertical="top" wrapText="1"/>
    </xf>
    <xf numFmtId="44" fontId="2" fillId="39" borderId="3" xfId="103" applyFont="1" applyFill="1" applyBorder="1" applyAlignment="1">
      <alignment horizontal="center" vertical="top" wrapText="1"/>
    </xf>
    <xf numFmtId="44" fontId="2" fillId="40" borderId="16" xfId="103" applyFont="1" applyFill="1" applyBorder="1" applyAlignment="1">
      <alignment horizontal="center" vertical="top" wrapText="1"/>
    </xf>
    <xf numFmtId="44" fontId="2" fillId="49" borderId="3" xfId="103" applyFont="1" applyFill="1" applyBorder="1" applyAlignment="1">
      <alignment horizontal="center" vertical="top" wrapText="1"/>
    </xf>
    <xf numFmtId="44" fontId="2" fillId="43" borderId="16" xfId="103" applyFont="1" applyFill="1" applyBorder="1" applyAlignment="1">
      <alignment horizontal="center" vertical="top" wrapText="1"/>
    </xf>
    <xf numFmtId="44" fontId="2" fillId="45" borderId="16" xfId="103" applyFont="1" applyFill="1" applyBorder="1" applyAlignment="1">
      <alignment horizontal="center" vertical="top" wrapText="1"/>
    </xf>
    <xf numFmtId="44" fontId="2" fillId="48" borderId="3" xfId="103" applyFont="1" applyFill="1" applyBorder="1" applyAlignment="1">
      <alignment horizontal="center" vertical="top" wrapText="1"/>
    </xf>
    <xf numFmtId="44" fontId="2" fillId="50" borderId="3" xfId="103" applyFont="1" applyFill="1" applyBorder="1" applyAlignment="1">
      <alignment horizontal="center" vertical="top" wrapText="1"/>
    </xf>
    <xf numFmtId="44" fontId="2" fillId="51" borderId="3" xfId="103" applyFont="1" applyFill="1" applyBorder="1" applyAlignment="1">
      <alignment horizontal="center" vertical="top" wrapText="1"/>
    </xf>
    <xf numFmtId="44" fontId="2" fillId="23" borderId="3" xfId="103" applyFont="1" applyFill="1" applyBorder="1" applyAlignment="1">
      <alignment horizontal="center" vertical="center" wrapText="1"/>
    </xf>
    <xf numFmtId="44" fontId="2" fillId="52" borderId="3" xfId="103" applyFont="1" applyFill="1" applyBorder="1" applyAlignment="1">
      <alignment horizontal="center" vertical="top" wrapText="1"/>
    </xf>
    <xf numFmtId="44" fontId="2" fillId="53" borderId="3" xfId="103" applyFont="1" applyFill="1" applyBorder="1" applyAlignment="1">
      <alignment horizontal="center" vertical="top" wrapText="1"/>
    </xf>
    <xf numFmtId="44" fontId="2" fillId="54" borderId="3" xfId="103" applyFont="1" applyFill="1" applyBorder="1" applyAlignment="1">
      <alignment horizontal="center" vertical="top" wrapText="1"/>
    </xf>
    <xf numFmtId="44" fontId="2" fillId="44" borderId="3" xfId="103" applyFont="1" applyFill="1" applyBorder="1" applyAlignment="1">
      <alignment horizontal="center" vertical="top" wrapText="1"/>
    </xf>
    <xf numFmtId="44" fontId="2" fillId="60" borderId="3" xfId="103" applyFont="1" applyFill="1" applyBorder="1" applyAlignment="1">
      <alignment horizontal="center" vertical="top" wrapText="1"/>
    </xf>
    <xf numFmtId="44" fontId="2" fillId="55" borderId="3" xfId="103" applyFont="1" applyFill="1" applyBorder="1" applyAlignment="1">
      <alignment horizontal="center" vertical="top" wrapText="1"/>
    </xf>
    <xf numFmtId="44" fontId="2" fillId="56" borderId="3" xfId="103" applyFont="1" applyFill="1" applyBorder="1" applyAlignment="1">
      <alignment horizontal="center" vertical="top" wrapText="1"/>
    </xf>
    <xf numFmtId="44" fontId="9" fillId="0" borderId="6" xfId="0" applyNumberFormat="1" applyFont="1" applyBorder="1"/>
    <xf numFmtId="44" fontId="9" fillId="0" borderId="0" xfId="0" applyNumberFormat="1" applyFont="1" applyBorder="1"/>
    <xf numFmtId="0" fontId="7" fillId="0" borderId="0" xfId="0" applyFont="1" applyBorder="1" applyAlignment="1">
      <alignment horizontal="right"/>
    </xf>
    <xf numFmtId="0" fontId="14" fillId="0" borderId="0" xfId="0" applyFont="1" applyAlignment="1">
      <alignment horizontal="center" vertical="center" wrapText="1"/>
    </xf>
    <xf numFmtId="0" fontId="3" fillId="5" borderId="0" xfId="0" applyFont="1" applyFill="1" applyAlignment="1">
      <alignment horizontal="center" vertical="center"/>
    </xf>
    <xf numFmtId="0" fontId="13" fillId="0" borderId="6" xfId="0" applyFont="1" applyBorder="1" applyAlignment="1">
      <alignment horizontal="center"/>
    </xf>
    <xf numFmtId="0" fontId="10" fillId="0" borderId="7" xfId="0" applyFont="1" applyBorder="1" applyAlignment="1">
      <alignment horizontal="center" vertical="center" wrapText="1"/>
    </xf>
    <xf numFmtId="0" fontId="10" fillId="4" borderId="6" xfId="119" applyFont="1" applyFill="1" applyBorder="1" applyAlignment="1">
      <alignment horizontal="center"/>
    </xf>
    <xf numFmtId="0" fontId="4" fillId="0" borderId="0" xfId="0" applyFont="1" applyBorder="1" applyAlignment="1">
      <alignment horizontal="center" wrapText="1"/>
    </xf>
    <xf numFmtId="0" fontId="7" fillId="4" borderId="0" xfId="0" applyFont="1" applyFill="1" applyBorder="1" applyAlignment="1">
      <alignment horizontal="left"/>
    </xf>
    <xf numFmtId="0" fontId="47" fillId="3" borderId="0" xfId="0" applyFont="1" applyFill="1" applyBorder="1" applyAlignment="1">
      <alignment horizontal="center" vertical="top"/>
    </xf>
    <xf numFmtId="0" fontId="46" fillId="0" borderId="0" xfId="0" applyFont="1"/>
    <xf numFmtId="0" fontId="9" fillId="0" borderId="0" xfId="0" applyFont="1" applyBorder="1"/>
    <xf numFmtId="0" fontId="10" fillId="0" borderId="0" xfId="119" applyFont="1" applyBorder="1"/>
    <xf numFmtId="0" fontId="8" fillId="23" borderId="3" xfId="0" applyFont="1" applyFill="1" applyBorder="1"/>
    <xf numFmtId="0" fontId="42" fillId="57" borderId="3" xfId="0" applyFont="1" applyFill="1" applyBorder="1" applyAlignment="1">
      <alignment vertical="top" wrapText="1"/>
    </xf>
    <xf numFmtId="0" fontId="42" fillId="57" borderId="3" xfId="0" applyFont="1" applyFill="1" applyBorder="1" applyAlignment="1">
      <alignment horizontal="justify" vertical="top" wrapText="1"/>
    </xf>
    <xf numFmtId="0" fontId="8" fillId="57" borderId="3" xfId="0" applyFont="1" applyFill="1" applyBorder="1"/>
    <xf numFmtId="0" fontId="8" fillId="32" borderId="3" xfId="0" applyFont="1" applyFill="1" applyBorder="1" applyAlignment="1">
      <alignment horizontal="left" vertical="top" wrapText="1"/>
    </xf>
    <xf numFmtId="0" fontId="8" fillId="49" borderId="3" xfId="0" applyFont="1" applyFill="1" applyBorder="1"/>
    <xf numFmtId="0" fontId="42" fillId="37" borderId="3" xfId="0" applyFont="1" applyFill="1" applyBorder="1" applyAlignment="1">
      <alignment vertical="top" wrapText="1"/>
    </xf>
    <xf numFmtId="0" fontId="42" fillId="39" borderId="3" xfId="0" applyFont="1" applyFill="1" applyBorder="1" applyAlignment="1">
      <alignment vertical="top" wrapText="1"/>
    </xf>
    <xf numFmtId="0" fontId="42" fillId="41" borderId="3" xfId="0" applyFont="1" applyFill="1" applyBorder="1" applyAlignment="1">
      <alignment vertical="top" wrapText="1"/>
    </xf>
    <xf numFmtId="0" fontId="42" fillId="41" borderId="3" xfId="0" applyFont="1" applyFill="1" applyBorder="1" applyAlignment="1">
      <alignment horizontal="justify" vertical="top" wrapText="1"/>
    </xf>
    <xf numFmtId="0" fontId="42" fillId="41" borderId="3" xfId="0" applyFont="1" applyFill="1" applyBorder="1"/>
    <xf numFmtId="165" fontId="42" fillId="41" borderId="3" xfId="137" applyFont="1" applyFill="1" applyBorder="1" applyAlignment="1">
      <alignment horizontal="left" vertical="center" wrapText="1"/>
    </xf>
    <xf numFmtId="0" fontId="8" fillId="42" borderId="16" xfId="0" applyFont="1" applyFill="1" applyBorder="1"/>
    <xf numFmtId="0" fontId="8" fillId="43" borderId="16" xfId="0" applyFont="1" applyFill="1" applyBorder="1" applyAlignment="1">
      <alignment horizontal="left" vertical="top" wrapText="1"/>
    </xf>
    <xf numFmtId="0" fontId="42" fillId="33" borderId="3" xfId="0" applyFont="1" applyFill="1" applyBorder="1" applyAlignment="1">
      <alignment vertical="top" wrapText="1"/>
    </xf>
    <xf numFmtId="0" fontId="42" fillId="48" borderId="3" xfId="0" applyFont="1" applyFill="1" applyBorder="1" applyAlignment="1">
      <alignment vertical="top" wrapText="1"/>
    </xf>
    <xf numFmtId="0" fontId="8" fillId="33" borderId="3" xfId="0" applyFont="1" applyFill="1" applyBorder="1" applyAlignment="1">
      <alignment vertical="center" wrapText="1"/>
    </xf>
    <xf numFmtId="0" fontId="8" fillId="33" borderId="3" xfId="0" applyFont="1" applyFill="1" applyBorder="1"/>
    <xf numFmtId="0" fontId="42" fillId="33" borderId="3" xfId="0" applyFont="1" applyFill="1" applyBorder="1" applyAlignment="1">
      <alignment horizontal="justify" vertical="top" wrapText="1"/>
    </xf>
    <xf numFmtId="0" fontId="8" fillId="51" borderId="3" xfId="0" applyFont="1" applyFill="1" applyBorder="1"/>
    <xf numFmtId="0" fontId="8" fillId="52" borderId="3" xfId="0" applyFont="1" applyFill="1" applyBorder="1"/>
    <xf numFmtId="0" fontId="8" fillId="53" borderId="3" xfId="0" applyFont="1" applyFill="1" applyBorder="1"/>
    <xf numFmtId="0" fontId="8" fillId="54" borderId="3" xfId="0" applyFont="1" applyFill="1" applyBorder="1"/>
    <xf numFmtId="0" fontId="42" fillId="60" borderId="3" xfId="0" applyFont="1" applyFill="1" applyBorder="1" applyAlignment="1">
      <alignment vertical="top" wrapText="1"/>
    </xf>
    <xf numFmtId="0" fontId="42" fillId="60" borderId="3" xfId="0" applyFont="1" applyFill="1" applyBorder="1" applyAlignment="1">
      <alignment horizontal="justify" vertical="top" wrapText="1"/>
    </xf>
    <xf numFmtId="0" fontId="8" fillId="56" borderId="3" xfId="0" applyFont="1" applyFill="1" applyBorder="1"/>
    <xf numFmtId="0" fontId="8" fillId="48" borderId="3" xfId="0" applyFont="1" applyFill="1" applyBorder="1"/>
    <xf numFmtId="0" fontId="42" fillId="0" borderId="3" xfId="0" applyFont="1" applyFill="1" applyBorder="1" applyAlignment="1">
      <alignment vertical="top" wrapText="1"/>
    </xf>
    <xf numFmtId="0" fontId="42" fillId="0" borderId="3" xfId="0" applyFont="1" applyFill="1" applyBorder="1"/>
    <xf numFmtId="0" fontId="42" fillId="0" borderId="3" xfId="0" applyFont="1" applyFill="1" applyBorder="1" applyAlignment="1">
      <alignment horizontal="justify" vertical="top" wrapText="1"/>
    </xf>
    <xf numFmtId="0" fontId="42" fillId="0" borderId="3" xfId="0" applyFont="1" applyFill="1" applyBorder="1" applyAlignment="1">
      <alignment wrapText="1"/>
    </xf>
    <xf numFmtId="0" fontId="42" fillId="0" borderId="3" xfId="0" applyFont="1" applyFill="1" applyBorder="1" applyAlignment="1">
      <alignment vertical="center" wrapText="1"/>
    </xf>
    <xf numFmtId="165" fontId="42" fillId="0" borderId="3" xfId="137" applyFont="1" applyFill="1" applyBorder="1" applyAlignment="1">
      <alignment horizontal="center" vertical="center" wrapText="1"/>
    </xf>
    <xf numFmtId="0" fontId="42" fillId="0" borderId="3" xfId="0" applyFont="1" applyFill="1" applyBorder="1" applyAlignment="1">
      <alignment horizontal="left" vertical="center" wrapText="1"/>
    </xf>
    <xf numFmtId="0" fontId="42" fillId="0" borderId="3" xfId="88" applyFont="1" applyFill="1" applyBorder="1" applyAlignment="1">
      <alignment horizontal="left" vertical="top" wrapText="1"/>
    </xf>
    <xf numFmtId="0" fontId="42" fillId="0" borderId="3" xfId="88" applyFont="1" applyFill="1" applyBorder="1" applyAlignment="1">
      <alignment vertical="top" wrapText="1"/>
    </xf>
    <xf numFmtId="0" fontId="42" fillId="0" borderId="3" xfId="0" applyFont="1" applyFill="1" applyBorder="1" applyAlignment="1">
      <alignment horizontal="left" vertical="top" wrapText="1"/>
    </xf>
    <xf numFmtId="0" fontId="48" fillId="0" borderId="0" xfId="0" applyFont="1" applyAlignment="1">
      <alignment horizontal="center" vertical="center" wrapText="1"/>
    </xf>
    <xf numFmtId="0" fontId="10" fillId="0" borderId="3" xfId="119" applyFont="1" applyFill="1" applyBorder="1" applyAlignment="1">
      <alignment horizontal="center" vertical="center" wrapText="1"/>
    </xf>
    <xf numFmtId="0" fontId="8" fillId="0" borderId="3" xfId="119" applyFont="1" applyFill="1" applyBorder="1" applyAlignment="1">
      <alignment horizontal="center"/>
    </xf>
  </cellXfs>
  <cellStyles count="162">
    <cellStyle name="20% - Énfasis1 2" xfId="1"/>
    <cellStyle name="20% - Énfasis1 2 2" xfId="2"/>
    <cellStyle name="20% - Énfasis1 2 3" xfId="3"/>
    <cellStyle name="20% - Énfasis1 2 4" xfId="4"/>
    <cellStyle name="20% - Énfasis1 2 5" xfId="5"/>
    <cellStyle name="20% - Énfasis1 2 6" xfId="6"/>
    <cellStyle name="20% - Énfasis2 2" xfId="7"/>
    <cellStyle name="20% - Énfasis2 2 2" xfId="8"/>
    <cellStyle name="20% - Énfasis2 2 3" xfId="9"/>
    <cellStyle name="20% - Énfasis2 2 4" xfId="10"/>
    <cellStyle name="20% - Énfasis2 2 5" xfId="11"/>
    <cellStyle name="20% - Énfasis2 2 6" xfId="12"/>
    <cellStyle name="20% - Énfasis3 2" xfId="13"/>
    <cellStyle name="20% - Énfasis4 2" xfId="14"/>
    <cellStyle name="20% - Énfasis5 2" xfId="15"/>
    <cellStyle name="20% - Énfasis5 2 2" xfId="16"/>
    <cellStyle name="20% - Énfasis5 2 3" xfId="17"/>
    <cellStyle name="20% - Énfasis5 2 4" xfId="18"/>
    <cellStyle name="20% - Énfasis5 2 5" xfId="19"/>
    <cellStyle name="20% - Énfasis5 2 6" xfId="20"/>
    <cellStyle name="20% - Énfasis6 2" xfId="21"/>
    <cellStyle name="40% - Énfasis1 2" xfId="22"/>
    <cellStyle name="40% - Énfasis2 2" xfId="23"/>
    <cellStyle name="40% - Énfasis2 2 2" xfId="24"/>
    <cellStyle name="40% - Énfasis2 2 3" xfId="25"/>
    <cellStyle name="40% - Énfasis2 2 4" xfId="26"/>
    <cellStyle name="40% - Énfasis2 2 5" xfId="27"/>
    <cellStyle name="40% - Énfasis2 2 6" xfId="28"/>
    <cellStyle name="40% - Énfasis3 2" xfId="29"/>
    <cellStyle name="40% - Énfasis3 2 2" xfId="30"/>
    <cellStyle name="40% - Énfasis3 2 3" xfId="31"/>
    <cellStyle name="40% - Énfasis3 2 4" xfId="32"/>
    <cellStyle name="40% - Énfasis3 2 5" xfId="33"/>
    <cellStyle name="40% - Énfasis3 2 6" xfId="34"/>
    <cellStyle name="40% - Énfasis4 2" xfId="35"/>
    <cellStyle name="40% - Énfasis5 2" xfId="36"/>
    <cellStyle name="40% - Énfasis6 2" xfId="37"/>
    <cellStyle name="60% - Énfasis1 2" xfId="38"/>
    <cellStyle name="60% - Énfasis2 2" xfId="39"/>
    <cellStyle name="60% - Énfasis2 2 2" xfId="40"/>
    <cellStyle name="60% - Énfasis2 2 3" xfId="41"/>
    <cellStyle name="60% - Énfasis2 2 4" xfId="42"/>
    <cellStyle name="60% - Énfasis2 2 5" xfId="43"/>
    <cellStyle name="60% - Énfasis2 2 6" xfId="44"/>
    <cellStyle name="60% - Énfasis3 2" xfId="45"/>
    <cellStyle name="60% - Énfasis3 2 2" xfId="46"/>
    <cellStyle name="60% - Énfasis3 2 3" xfId="47"/>
    <cellStyle name="60% - Énfasis3 2 4" xfId="48"/>
    <cellStyle name="60% - Énfasis3 2 5" xfId="49"/>
    <cellStyle name="60% - Énfasis3 2 6" xfId="50"/>
    <cellStyle name="60% - Énfasis4 2" xfId="51"/>
    <cellStyle name="60% - Énfasis5 2" xfId="52"/>
    <cellStyle name="60% - Énfasis6 2" xfId="53"/>
    <cellStyle name="60% - Énfasis6 2 2" xfId="54"/>
    <cellStyle name="60% - Énfasis6 2 3" xfId="55"/>
    <cellStyle name="60% - Énfasis6 2 4" xfId="56"/>
    <cellStyle name="60% - Énfasis6 2 5" xfId="57"/>
    <cellStyle name="60% - Énfasis6 2 6" xfId="58"/>
    <cellStyle name="Buena 2" xfId="59"/>
    <cellStyle name="Cálculo 2" xfId="60"/>
    <cellStyle name="Celda de comprobación 2" xfId="61"/>
    <cellStyle name="Celda vinculada 2" xfId="62"/>
    <cellStyle name="Encabezado 4 2" xfId="63"/>
    <cellStyle name="Énfasis1 2" xfId="64"/>
    <cellStyle name="Énfasis2 2" xfId="65"/>
    <cellStyle name="Énfasis3 2" xfId="66"/>
    <cellStyle name="Énfasis4 2" xfId="67"/>
    <cellStyle name="Énfasis4 2 2" xfId="68"/>
    <cellStyle name="Énfasis4 2 3" xfId="69"/>
    <cellStyle name="Énfasis4 2 4" xfId="70"/>
    <cellStyle name="Énfasis4 2 5" xfId="71"/>
    <cellStyle name="Énfasis4 2 6" xfId="72"/>
    <cellStyle name="Énfasis5 2" xfId="73"/>
    <cellStyle name="Énfasis6 2" xfId="74"/>
    <cellStyle name="Énfasis6 2 2" xfId="75"/>
    <cellStyle name="Énfasis6 2 3" xfId="76"/>
    <cellStyle name="Énfasis6 2 4" xfId="77"/>
    <cellStyle name="Énfasis6 2 5" xfId="78"/>
    <cellStyle name="Énfasis6 2 6" xfId="79"/>
    <cellStyle name="Entrada 2" xfId="80"/>
    <cellStyle name="Entrada 2 2" xfId="81"/>
    <cellStyle name="Entrada 2 3" xfId="82"/>
    <cellStyle name="Entrada 2 4" xfId="83"/>
    <cellStyle name="Entrada 2 5" xfId="84"/>
    <cellStyle name="Entrada 2 6" xfId="85"/>
    <cellStyle name="Excel Built-in Explanatory Text" xfId="86"/>
    <cellStyle name="Excel Built-in Explanatory Text 1" xfId="87"/>
    <cellStyle name="Excel Built-in Normal" xfId="88"/>
    <cellStyle name="Excel Built-in Normal 1" xfId="89"/>
    <cellStyle name="Excel Built-in Normal 2" xfId="90"/>
    <cellStyle name="Excel Built-in Normal 3" xfId="91"/>
    <cellStyle name="Excel Built-in Percent" xfId="92"/>
    <cellStyle name="Heading" xfId="93"/>
    <cellStyle name="Heading1" xfId="94"/>
    <cellStyle name="Incorrecto 2" xfId="95"/>
    <cellStyle name="Incorrecto 2 2" xfId="96"/>
    <cellStyle name="Incorrecto 2 3" xfId="97"/>
    <cellStyle name="Incorrecto 2 4" xfId="98"/>
    <cellStyle name="Incorrecto 2 5" xfId="99"/>
    <cellStyle name="Incorrecto 2 6" xfId="100"/>
    <cellStyle name="Millares" xfId="101" builtinId="3"/>
    <cellStyle name="Millares 2" xfId="102"/>
    <cellStyle name="Moneda" xfId="103" builtinId="4"/>
    <cellStyle name="Moneda 2" xfId="104"/>
    <cellStyle name="Moneda 2 2" xfId="105"/>
    <cellStyle name="Moneda 2 2 2" xfId="106"/>
    <cellStyle name="Moneda 2 2 3" xfId="107"/>
    <cellStyle name="Moneda 2 2 4" xfId="108"/>
    <cellStyle name="Moneda 2 2 5" xfId="109"/>
    <cellStyle name="Moneda 2 2 6" xfId="110"/>
    <cellStyle name="Moneda 2 3" xfId="111"/>
    <cellStyle name="Moneda 2 4" xfId="112"/>
    <cellStyle name="Moneda 2 5" xfId="113"/>
    <cellStyle name="Moneda 2 6" xfId="114"/>
    <cellStyle name="Moneda 2 7" xfId="115"/>
    <cellStyle name="Moneda 2 8" xfId="116"/>
    <cellStyle name="Moneda 3" xfId="117"/>
    <cellStyle name="Neutral 2" xfId="118"/>
    <cellStyle name="Normal" xfId="0" builtinId="0"/>
    <cellStyle name="Normal 2" xfId="119"/>
    <cellStyle name="Normal 2 2" xfId="120"/>
    <cellStyle name="Normal 2 2 2" xfId="121"/>
    <cellStyle name="Normal 2 2 3" xfId="122"/>
    <cellStyle name="Normal 2 2 4" xfId="123"/>
    <cellStyle name="Normal 2 2 5" xfId="124"/>
    <cellStyle name="Normal 2 2 6" xfId="125"/>
    <cellStyle name="Normal 2 2 7" xfId="126"/>
    <cellStyle name="Normal 2 3" xfId="127"/>
    <cellStyle name="Normal 3" xfId="128"/>
    <cellStyle name="Normal 3 2" xfId="129"/>
    <cellStyle name="Normal 3 3" xfId="130"/>
    <cellStyle name="Normal 3 4" xfId="131"/>
    <cellStyle name="Normal 3 5" xfId="132"/>
    <cellStyle name="Normal 3 6" xfId="133"/>
    <cellStyle name="Normal 4" xfId="134"/>
    <cellStyle name="Normal 5" xfId="135"/>
    <cellStyle name="Normal 5 2" xfId="136"/>
    <cellStyle name="Normal 6" xfId="137"/>
    <cellStyle name="Normal 7" xfId="138"/>
    <cellStyle name="Normal 7 2" xfId="139"/>
    <cellStyle name="Notas 2" xfId="140"/>
    <cellStyle name="Porcentaje" xfId="141" builtinId="5"/>
    <cellStyle name="Porcentaje 2" xfId="142"/>
    <cellStyle name="Porcentaje 2 2" xfId="143"/>
    <cellStyle name="Porcentaje 2 3" xfId="144"/>
    <cellStyle name="Porcentual 2" xfId="145"/>
    <cellStyle name="Porcentual 3 2" xfId="146"/>
    <cellStyle name="Result" xfId="147"/>
    <cellStyle name="Result2" xfId="148"/>
    <cellStyle name="Salida 2" xfId="149"/>
    <cellStyle name="Texto de advertencia 2" xfId="150"/>
    <cellStyle name="Texto de advertencia 2 2" xfId="151"/>
    <cellStyle name="Texto de advertencia 2 3" xfId="152"/>
    <cellStyle name="Texto de advertencia 2 4" xfId="153"/>
    <cellStyle name="Texto de advertencia 2 5" xfId="154"/>
    <cellStyle name="Texto de advertencia 2 6" xfId="155"/>
    <cellStyle name="Texto explicativo 2" xfId="156"/>
    <cellStyle name="Título 1 2" xfId="157"/>
    <cellStyle name="Título 2 2" xfId="158"/>
    <cellStyle name="Título 3 2" xfId="159"/>
    <cellStyle name="Título 4" xfId="160"/>
    <cellStyle name="Total 2" xfId="16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905"/>
  <sheetViews>
    <sheetView showGridLines="0" tabSelected="1" zoomScale="94" zoomScaleNormal="94" workbookViewId="0">
      <pane ySplit="13" topLeftCell="A50" activePane="bottomLeft" state="frozenSplit"/>
      <selection pane="bottomLeft" activeCell="H21" sqref="H21"/>
    </sheetView>
  </sheetViews>
  <sheetFormatPr baseColWidth="10" defaultColWidth="32.6640625" defaultRowHeight="10.199999999999999" x14ac:dyDescent="0.2"/>
  <cols>
    <col min="1" max="1" width="14.21875" style="205" customWidth="1"/>
    <col min="2" max="2" width="60.5546875" style="205" customWidth="1"/>
    <col min="3" max="3" width="12.21875" style="2" customWidth="1"/>
    <col min="4" max="4" width="11.109375" style="2" customWidth="1"/>
    <col min="5" max="6" width="13.109375" style="2" customWidth="1"/>
    <col min="7" max="7" width="13.6640625" style="2" bestFit="1" customWidth="1"/>
    <col min="8" max="8" width="21.21875" style="2" customWidth="1"/>
    <col min="9" max="16384" width="32.6640625" style="2"/>
  </cols>
  <sheetData>
    <row r="2" spans="1:8" ht="10.199999999999999" customHeight="1" x14ac:dyDescent="0.3">
      <c r="A2" s="201"/>
      <c r="B2" s="201"/>
      <c r="C2" s="201"/>
      <c r="D2" s="201"/>
      <c r="E2" s="201"/>
      <c r="F2" s="201"/>
      <c r="G2" s="201"/>
      <c r="H2" s="12"/>
    </row>
    <row r="3" spans="1:8" ht="17.25" customHeight="1" x14ac:dyDescent="0.3">
      <c r="A3" s="201"/>
      <c r="B3" s="201"/>
      <c r="C3" s="201"/>
      <c r="D3" s="201"/>
      <c r="E3" s="201"/>
      <c r="F3" s="201"/>
      <c r="G3" s="201"/>
      <c r="H3" s="12"/>
    </row>
    <row r="6" spans="1:8" ht="14.4" x14ac:dyDescent="0.3">
      <c r="A6" s="203"/>
      <c r="B6" s="8" t="s">
        <v>2</v>
      </c>
      <c r="C6" s="202" t="s">
        <v>7</v>
      </c>
      <c r="D6" s="202"/>
      <c r="E6" s="202"/>
      <c r="F6" s="202"/>
      <c r="G6" s="12"/>
      <c r="H6" s="12"/>
    </row>
    <row r="7" spans="1:8" ht="14.4" x14ac:dyDescent="0.3">
      <c r="A7" s="204"/>
      <c r="B7" s="8" t="s">
        <v>3</v>
      </c>
      <c r="C7" s="202" t="s">
        <v>7</v>
      </c>
      <c r="D7" s="202"/>
      <c r="E7" s="202"/>
      <c r="F7" s="202"/>
      <c r="G7" s="12"/>
      <c r="H7" s="12"/>
    </row>
    <row r="8" spans="1:8" ht="14.4" x14ac:dyDescent="0.3">
      <c r="A8" s="204"/>
      <c r="B8" s="8" t="s">
        <v>4</v>
      </c>
      <c r="C8" s="202" t="s">
        <v>7</v>
      </c>
      <c r="D8" s="202"/>
      <c r="E8" s="202"/>
      <c r="F8" s="202"/>
      <c r="G8" s="12"/>
      <c r="H8" s="12"/>
    </row>
    <row r="9" spans="1:8" ht="14.4" x14ac:dyDescent="0.3">
      <c r="A9" s="204"/>
      <c r="B9" s="9" t="s">
        <v>5</v>
      </c>
      <c r="C9" s="202" t="s">
        <v>7</v>
      </c>
      <c r="D9" s="202"/>
      <c r="E9" s="202"/>
      <c r="F9" s="202"/>
      <c r="G9" s="12"/>
      <c r="H9" s="12"/>
    </row>
    <row r="11" spans="1:8" ht="14.4" customHeight="1" x14ac:dyDescent="0.2"/>
    <row r="12" spans="1:8" ht="14.4" x14ac:dyDescent="0.3">
      <c r="A12" s="206"/>
      <c r="B12" s="206"/>
      <c r="C12" s="1"/>
      <c r="D12" s="1"/>
      <c r="E12" s="200" t="s">
        <v>6</v>
      </c>
      <c r="F12" s="200"/>
      <c r="G12" s="246"/>
      <c r="H12" s="12"/>
    </row>
    <row r="13" spans="1:8" s="3" customFormat="1" ht="51" customHeight="1" x14ac:dyDescent="0.3">
      <c r="A13" s="14" t="s">
        <v>0</v>
      </c>
      <c r="B13" s="6" t="s">
        <v>1</v>
      </c>
      <c r="C13" s="6" t="s">
        <v>617</v>
      </c>
      <c r="D13" s="6" t="s">
        <v>8</v>
      </c>
      <c r="E13" s="5" t="s">
        <v>78</v>
      </c>
      <c r="F13" s="5" t="s">
        <v>9</v>
      </c>
      <c r="G13" s="7" t="s">
        <v>618</v>
      </c>
      <c r="H13" s="245" t="s">
        <v>1438</v>
      </c>
    </row>
    <row r="14" spans="1:8" s="4" customFormat="1" ht="61.2" x14ac:dyDescent="0.2">
      <c r="A14" s="71" t="s">
        <v>86</v>
      </c>
      <c r="B14" s="71" t="s">
        <v>87</v>
      </c>
      <c r="C14" s="71" t="s">
        <v>619</v>
      </c>
      <c r="D14" s="17">
        <v>9083</v>
      </c>
      <c r="E14" s="10"/>
      <c r="F14" s="10">
        <v>0</v>
      </c>
      <c r="G14" s="10">
        <f>F14*D14</f>
        <v>0</v>
      </c>
    </row>
    <row r="15" spans="1:8" s="4" customFormat="1" ht="71.400000000000006" x14ac:dyDescent="0.2">
      <c r="A15" s="71" t="s">
        <v>84</v>
      </c>
      <c r="B15" s="71" t="s">
        <v>85</v>
      </c>
      <c r="C15" s="71" t="s">
        <v>619</v>
      </c>
      <c r="D15" s="17">
        <v>5222</v>
      </c>
      <c r="E15" s="10"/>
      <c r="F15" s="10">
        <v>0</v>
      </c>
      <c r="G15" s="10">
        <f t="shared" ref="G15:G73" si="0">F15*D15</f>
        <v>0</v>
      </c>
    </row>
    <row r="16" spans="1:8" s="4" customFormat="1" ht="30.6" x14ac:dyDescent="0.2">
      <c r="A16" s="71" t="s">
        <v>83</v>
      </c>
      <c r="B16" s="71" t="s">
        <v>1443</v>
      </c>
      <c r="C16" s="71" t="s">
        <v>619</v>
      </c>
      <c r="D16" s="17">
        <v>12503</v>
      </c>
      <c r="E16" s="10"/>
      <c r="F16" s="10">
        <v>0</v>
      </c>
      <c r="G16" s="10">
        <f t="shared" si="0"/>
        <v>0</v>
      </c>
    </row>
    <row r="17" spans="1:8" s="4" customFormat="1" ht="51" x14ac:dyDescent="0.2">
      <c r="A17" s="71" t="s">
        <v>89</v>
      </c>
      <c r="B17" s="71" t="s">
        <v>1444</v>
      </c>
      <c r="C17" s="71" t="s">
        <v>619</v>
      </c>
      <c r="D17" s="17">
        <v>10681</v>
      </c>
      <c r="E17" s="10"/>
      <c r="F17" s="10">
        <v>0</v>
      </c>
      <c r="G17" s="10">
        <f t="shared" si="0"/>
        <v>0</v>
      </c>
    </row>
    <row r="18" spans="1:8" s="4" customFormat="1" ht="20.399999999999999" x14ac:dyDescent="0.2">
      <c r="A18" s="71" t="s">
        <v>620</v>
      </c>
      <c r="B18" s="72" t="s">
        <v>621</v>
      </c>
      <c r="C18" s="72" t="s">
        <v>619</v>
      </c>
      <c r="D18" s="17">
        <v>1</v>
      </c>
      <c r="E18" s="10"/>
      <c r="F18" s="10">
        <v>0</v>
      </c>
      <c r="G18" s="10">
        <f t="shared" si="0"/>
        <v>0</v>
      </c>
    </row>
    <row r="19" spans="1:8" s="4" customFormat="1" ht="30.6" x14ac:dyDescent="0.2">
      <c r="A19" s="71" t="s">
        <v>91</v>
      </c>
      <c r="B19" s="71" t="s">
        <v>1445</v>
      </c>
      <c r="C19" s="71" t="s">
        <v>619</v>
      </c>
      <c r="D19" s="17">
        <v>102</v>
      </c>
      <c r="E19" s="10"/>
      <c r="F19" s="10">
        <v>0</v>
      </c>
      <c r="G19" s="10">
        <f t="shared" si="0"/>
        <v>0</v>
      </c>
    </row>
    <row r="20" spans="1:8" s="4" customFormat="1" ht="30.6" x14ac:dyDescent="0.2">
      <c r="A20" s="71" t="s">
        <v>90</v>
      </c>
      <c r="B20" s="71" t="s">
        <v>1446</v>
      </c>
      <c r="C20" s="71" t="s">
        <v>619</v>
      </c>
      <c r="D20" s="17">
        <v>837</v>
      </c>
      <c r="E20" s="10"/>
      <c r="F20" s="10">
        <v>0</v>
      </c>
      <c r="G20" s="10">
        <f t="shared" si="0"/>
        <v>0</v>
      </c>
    </row>
    <row r="21" spans="1:8" s="4" customFormat="1" ht="30.6" x14ac:dyDescent="0.2">
      <c r="A21" s="71" t="s">
        <v>94</v>
      </c>
      <c r="B21" s="71" t="s">
        <v>1447</v>
      </c>
      <c r="C21" s="71" t="s">
        <v>619</v>
      </c>
      <c r="D21" s="17">
        <v>19</v>
      </c>
      <c r="E21" s="10"/>
      <c r="F21" s="10">
        <v>0</v>
      </c>
      <c r="G21" s="10">
        <f t="shared" si="0"/>
        <v>0</v>
      </c>
    </row>
    <row r="22" spans="1:8" s="4" customFormat="1" ht="20.399999999999999" x14ac:dyDescent="0.2">
      <c r="A22" s="71" t="s">
        <v>430</v>
      </c>
      <c r="B22" s="72" t="s">
        <v>1448</v>
      </c>
      <c r="C22" s="72" t="s">
        <v>619</v>
      </c>
      <c r="D22" s="17">
        <v>282</v>
      </c>
      <c r="E22" s="10"/>
      <c r="F22" s="10">
        <v>0</v>
      </c>
      <c r="G22" s="10">
        <f t="shared" si="0"/>
        <v>0</v>
      </c>
    </row>
    <row r="23" spans="1:8" s="4" customFormat="1" ht="71.400000000000006" x14ac:dyDescent="0.2">
      <c r="A23" s="71" t="s">
        <v>88</v>
      </c>
      <c r="B23" s="71" t="s">
        <v>1449</v>
      </c>
      <c r="C23" s="71" t="s">
        <v>619</v>
      </c>
      <c r="D23" s="17">
        <v>5827</v>
      </c>
      <c r="E23" s="10"/>
      <c r="F23" s="10">
        <v>0</v>
      </c>
      <c r="G23" s="10">
        <f t="shared" si="0"/>
        <v>0</v>
      </c>
    </row>
    <row r="24" spans="1:8" s="4" customFormat="1" ht="30.6" x14ac:dyDescent="0.2">
      <c r="A24" s="71" t="s">
        <v>622</v>
      </c>
      <c r="B24" s="71" t="s">
        <v>1450</v>
      </c>
      <c r="C24" s="71" t="s">
        <v>619</v>
      </c>
      <c r="D24" s="17">
        <v>43</v>
      </c>
      <c r="E24" s="156"/>
      <c r="F24" s="156">
        <v>0</v>
      </c>
      <c r="G24" s="156">
        <f t="shared" si="0"/>
        <v>0</v>
      </c>
      <c r="H24" s="156">
        <f>SUM(G14:G24)</f>
        <v>0</v>
      </c>
    </row>
    <row r="25" spans="1:8" s="4" customFormat="1" ht="20.399999999999999" x14ac:dyDescent="0.2">
      <c r="A25" s="73" t="s">
        <v>79</v>
      </c>
      <c r="B25" s="73" t="s">
        <v>1451</v>
      </c>
      <c r="C25" s="73" t="s">
        <v>623</v>
      </c>
      <c r="D25" s="18">
        <v>6698</v>
      </c>
      <c r="E25" s="10"/>
      <c r="F25" s="10">
        <v>0</v>
      </c>
      <c r="G25" s="10">
        <f t="shared" si="0"/>
        <v>0</v>
      </c>
    </row>
    <row r="26" spans="1:8" s="4" customFormat="1" ht="14.4" x14ac:dyDescent="0.2">
      <c r="A26" s="73" t="s">
        <v>95</v>
      </c>
      <c r="B26" s="73" t="s">
        <v>1452</v>
      </c>
      <c r="C26" s="73" t="s">
        <v>623</v>
      </c>
      <c r="D26" s="18">
        <v>5552</v>
      </c>
      <c r="E26" s="10"/>
      <c r="F26" s="10">
        <v>0</v>
      </c>
      <c r="G26" s="10">
        <f t="shared" si="0"/>
        <v>0</v>
      </c>
    </row>
    <row r="27" spans="1:8" s="4" customFormat="1" ht="20.399999999999999" x14ac:dyDescent="0.2">
      <c r="A27" s="73" t="s">
        <v>463</v>
      </c>
      <c r="B27" s="73" t="s">
        <v>1453</v>
      </c>
      <c r="C27" s="73" t="s">
        <v>623</v>
      </c>
      <c r="D27" s="18">
        <v>19696</v>
      </c>
      <c r="E27" s="10"/>
      <c r="F27" s="10">
        <v>0</v>
      </c>
      <c r="G27" s="10">
        <f t="shared" si="0"/>
        <v>0</v>
      </c>
    </row>
    <row r="28" spans="1:8" s="4" customFormat="1" ht="51" x14ac:dyDescent="0.2">
      <c r="A28" s="73" t="s">
        <v>108</v>
      </c>
      <c r="B28" s="73" t="s">
        <v>1454</v>
      </c>
      <c r="C28" s="73" t="s">
        <v>623</v>
      </c>
      <c r="D28" s="18">
        <v>1957</v>
      </c>
      <c r="E28" s="10"/>
      <c r="F28" s="10">
        <v>0</v>
      </c>
      <c r="G28" s="10">
        <f t="shared" si="0"/>
        <v>0</v>
      </c>
    </row>
    <row r="29" spans="1:8" s="4" customFormat="1" ht="30.6" x14ac:dyDescent="0.2">
      <c r="A29" s="73" t="s">
        <v>107</v>
      </c>
      <c r="B29" s="73" t="s">
        <v>13</v>
      </c>
      <c r="C29" s="73" t="s">
        <v>623</v>
      </c>
      <c r="D29" s="18">
        <v>115</v>
      </c>
      <c r="E29" s="10"/>
      <c r="F29" s="10">
        <v>0</v>
      </c>
      <c r="G29" s="10">
        <f t="shared" si="0"/>
        <v>0</v>
      </c>
    </row>
    <row r="30" spans="1:8" s="4" customFormat="1" ht="51" x14ac:dyDescent="0.2">
      <c r="A30" s="73" t="s">
        <v>109</v>
      </c>
      <c r="B30" s="73" t="s">
        <v>1455</v>
      </c>
      <c r="C30" s="73" t="s">
        <v>623</v>
      </c>
      <c r="D30" s="18">
        <v>2385</v>
      </c>
      <c r="E30" s="10"/>
      <c r="F30" s="10">
        <v>0</v>
      </c>
      <c r="G30" s="10">
        <f t="shared" si="0"/>
        <v>0</v>
      </c>
    </row>
    <row r="31" spans="1:8" s="4" customFormat="1" ht="71.400000000000006" x14ac:dyDescent="0.2">
      <c r="A31" s="207" t="s">
        <v>446</v>
      </c>
      <c r="B31" s="73" t="s">
        <v>1456</v>
      </c>
      <c r="C31" s="73" t="s">
        <v>623</v>
      </c>
      <c r="D31" s="18">
        <v>1576</v>
      </c>
      <c r="E31" s="10"/>
      <c r="F31" s="10">
        <v>0</v>
      </c>
      <c r="G31" s="10">
        <f t="shared" si="0"/>
        <v>0</v>
      </c>
    </row>
    <row r="32" spans="1:8" s="4" customFormat="1" ht="71.400000000000006" x14ac:dyDescent="0.2">
      <c r="A32" s="207" t="s">
        <v>447</v>
      </c>
      <c r="B32" s="73" t="s">
        <v>1457</v>
      </c>
      <c r="C32" s="73" t="s">
        <v>623</v>
      </c>
      <c r="D32" s="18">
        <v>791</v>
      </c>
      <c r="E32" s="10"/>
      <c r="F32" s="10">
        <v>0</v>
      </c>
      <c r="G32" s="10">
        <f t="shared" si="0"/>
        <v>0</v>
      </c>
    </row>
    <row r="33" spans="1:8" s="4" customFormat="1" ht="71.400000000000006" x14ac:dyDescent="0.2">
      <c r="A33" s="207" t="s">
        <v>445</v>
      </c>
      <c r="B33" s="73" t="s">
        <v>1458</v>
      </c>
      <c r="C33" s="73" t="s">
        <v>623</v>
      </c>
      <c r="D33" s="18">
        <v>2196</v>
      </c>
      <c r="E33" s="10"/>
      <c r="F33" s="10">
        <v>0</v>
      </c>
      <c r="G33" s="10">
        <f t="shared" si="0"/>
        <v>0</v>
      </c>
    </row>
    <row r="34" spans="1:8" s="4" customFormat="1" ht="51" x14ac:dyDescent="0.2">
      <c r="A34" s="207" t="s">
        <v>444</v>
      </c>
      <c r="B34" s="73" t="s">
        <v>1459</v>
      </c>
      <c r="C34" s="73" t="s">
        <v>623</v>
      </c>
      <c r="D34" s="18">
        <v>664</v>
      </c>
      <c r="E34" s="10"/>
      <c r="F34" s="10">
        <v>0</v>
      </c>
      <c r="G34" s="10">
        <f t="shared" si="0"/>
        <v>0</v>
      </c>
    </row>
    <row r="35" spans="1:8" s="4" customFormat="1" ht="61.2" x14ac:dyDescent="0.2">
      <c r="A35" s="74" t="s">
        <v>208</v>
      </c>
      <c r="B35" s="74" t="s">
        <v>1460</v>
      </c>
      <c r="C35" s="74" t="s">
        <v>623</v>
      </c>
      <c r="D35" s="19">
        <v>1586</v>
      </c>
      <c r="E35" s="10"/>
      <c r="F35" s="10">
        <v>0</v>
      </c>
      <c r="G35" s="10">
        <f t="shared" si="0"/>
        <v>0</v>
      </c>
    </row>
    <row r="36" spans="1:8" s="4" customFormat="1" ht="183.6" x14ac:dyDescent="0.2">
      <c r="A36" s="73" t="s">
        <v>242</v>
      </c>
      <c r="B36" s="73" t="s">
        <v>1461</v>
      </c>
      <c r="C36" s="73" t="s">
        <v>623</v>
      </c>
      <c r="D36" s="18">
        <v>71</v>
      </c>
      <c r="E36" s="18"/>
      <c r="F36" s="157">
        <v>0</v>
      </c>
      <c r="G36" s="157">
        <f t="shared" si="0"/>
        <v>0</v>
      </c>
      <c r="H36" s="157">
        <f>SUM(G25:G36)</f>
        <v>0</v>
      </c>
    </row>
    <row r="37" spans="1:8" s="4" customFormat="1" ht="40.799999999999997" x14ac:dyDescent="0.2">
      <c r="A37" s="145" t="s">
        <v>82</v>
      </c>
      <c r="B37" s="145" t="s">
        <v>1462</v>
      </c>
      <c r="C37" s="145" t="s">
        <v>624</v>
      </c>
      <c r="D37" s="146">
        <v>8400</v>
      </c>
      <c r="E37" s="10"/>
      <c r="F37" s="10">
        <v>0</v>
      </c>
      <c r="G37" s="10">
        <f t="shared" si="0"/>
        <v>0</v>
      </c>
    </row>
    <row r="38" spans="1:8" s="4" customFormat="1" ht="20.399999999999999" x14ac:dyDescent="0.2">
      <c r="A38" s="145" t="s">
        <v>96</v>
      </c>
      <c r="B38" s="145" t="s">
        <v>1463</v>
      </c>
      <c r="C38" s="145" t="s">
        <v>624</v>
      </c>
      <c r="D38" s="146">
        <v>14993</v>
      </c>
      <c r="E38" s="10"/>
      <c r="F38" s="10">
        <v>0</v>
      </c>
      <c r="G38" s="10">
        <f t="shared" si="0"/>
        <v>0</v>
      </c>
    </row>
    <row r="39" spans="1:8" s="4" customFormat="1" ht="14.4" x14ac:dyDescent="0.2">
      <c r="A39" s="208" t="s">
        <v>433</v>
      </c>
      <c r="B39" s="209" t="s">
        <v>68</v>
      </c>
      <c r="C39" s="147" t="s">
        <v>624</v>
      </c>
      <c r="D39" s="146">
        <v>2441</v>
      </c>
      <c r="E39" s="10"/>
      <c r="F39" s="10">
        <v>0</v>
      </c>
      <c r="G39" s="10">
        <f t="shared" si="0"/>
        <v>0</v>
      </c>
    </row>
    <row r="40" spans="1:8" s="4" customFormat="1" ht="20.399999999999999" x14ac:dyDescent="0.2">
      <c r="A40" s="145" t="s">
        <v>101</v>
      </c>
      <c r="B40" s="145" t="s">
        <v>12</v>
      </c>
      <c r="C40" s="145" t="s">
        <v>624</v>
      </c>
      <c r="D40" s="146">
        <v>3129</v>
      </c>
      <c r="E40" s="10"/>
      <c r="F40" s="10">
        <v>0</v>
      </c>
      <c r="G40" s="10">
        <f t="shared" si="0"/>
        <v>0</v>
      </c>
    </row>
    <row r="41" spans="1:8" s="4" customFormat="1" ht="91.8" x14ac:dyDescent="0.2">
      <c r="A41" s="145" t="s">
        <v>106</v>
      </c>
      <c r="B41" s="145" t="s">
        <v>483</v>
      </c>
      <c r="C41" s="145" t="s">
        <v>624</v>
      </c>
      <c r="D41" s="146">
        <v>2178</v>
      </c>
      <c r="E41" s="10"/>
      <c r="F41" s="10">
        <v>0</v>
      </c>
      <c r="G41" s="10">
        <f t="shared" si="0"/>
        <v>0</v>
      </c>
    </row>
    <row r="42" spans="1:8" s="4" customFormat="1" ht="51" x14ac:dyDescent="0.2">
      <c r="A42" s="145" t="s">
        <v>625</v>
      </c>
      <c r="B42" s="145" t="s">
        <v>1464</v>
      </c>
      <c r="C42" s="145" t="s">
        <v>624</v>
      </c>
      <c r="D42" s="146">
        <v>239</v>
      </c>
      <c r="E42" s="10"/>
      <c r="F42" s="10">
        <v>0</v>
      </c>
      <c r="G42" s="10">
        <f t="shared" si="0"/>
        <v>0</v>
      </c>
    </row>
    <row r="43" spans="1:8" s="4" customFormat="1" ht="40.799999999999997" x14ac:dyDescent="0.2">
      <c r="A43" s="145" t="s">
        <v>100</v>
      </c>
      <c r="B43" s="145" t="s">
        <v>1465</v>
      </c>
      <c r="C43" s="145" t="s">
        <v>624</v>
      </c>
      <c r="D43" s="146">
        <v>1112</v>
      </c>
      <c r="E43" s="10"/>
      <c r="F43" s="10">
        <v>0</v>
      </c>
      <c r="G43" s="10">
        <f t="shared" si="0"/>
        <v>0</v>
      </c>
    </row>
    <row r="44" spans="1:8" s="4" customFormat="1" ht="40.799999999999997" x14ac:dyDescent="0.2">
      <c r="A44" s="145" t="s">
        <v>99</v>
      </c>
      <c r="B44" s="145" t="s">
        <v>1466</v>
      </c>
      <c r="C44" s="145" t="s">
        <v>624</v>
      </c>
      <c r="D44" s="146">
        <v>7187</v>
      </c>
      <c r="E44" s="10"/>
      <c r="F44" s="10">
        <v>0</v>
      </c>
      <c r="G44" s="10">
        <f t="shared" si="0"/>
        <v>0</v>
      </c>
    </row>
    <row r="45" spans="1:8" s="4" customFormat="1" ht="20.399999999999999" x14ac:dyDescent="0.2">
      <c r="A45" s="145" t="s">
        <v>97</v>
      </c>
      <c r="B45" s="145" t="s">
        <v>1467</v>
      </c>
      <c r="C45" s="145" t="s">
        <v>624</v>
      </c>
      <c r="D45" s="146">
        <v>19626</v>
      </c>
      <c r="E45" s="10"/>
      <c r="F45" s="10">
        <v>0</v>
      </c>
      <c r="G45" s="10">
        <f t="shared" si="0"/>
        <v>0</v>
      </c>
    </row>
    <row r="46" spans="1:8" s="4" customFormat="1" ht="20.399999999999999" x14ac:dyDescent="0.2">
      <c r="A46" s="145" t="s">
        <v>626</v>
      </c>
      <c r="B46" s="145" t="s">
        <v>1468</v>
      </c>
      <c r="C46" s="145" t="s">
        <v>624</v>
      </c>
      <c r="D46" s="146">
        <v>18</v>
      </c>
      <c r="E46" s="10"/>
      <c r="F46" s="10">
        <v>0</v>
      </c>
      <c r="G46" s="10">
        <f t="shared" si="0"/>
        <v>0</v>
      </c>
    </row>
    <row r="47" spans="1:8" s="4" customFormat="1" ht="30.6" x14ac:dyDescent="0.2">
      <c r="A47" s="145" t="s">
        <v>98</v>
      </c>
      <c r="B47" s="145" t="s">
        <v>1469</v>
      </c>
      <c r="C47" s="145" t="s">
        <v>624</v>
      </c>
      <c r="D47" s="146">
        <v>9714</v>
      </c>
      <c r="E47" s="10"/>
      <c r="F47" s="10">
        <v>0</v>
      </c>
      <c r="G47" s="10">
        <f t="shared" si="0"/>
        <v>0</v>
      </c>
    </row>
    <row r="48" spans="1:8" s="4" customFormat="1" ht="30.6" x14ac:dyDescent="0.2">
      <c r="A48" s="210" t="s">
        <v>627</v>
      </c>
      <c r="B48" s="145" t="s">
        <v>1470</v>
      </c>
      <c r="C48" s="145" t="s">
        <v>624</v>
      </c>
      <c r="D48" s="146">
        <v>7999</v>
      </c>
      <c r="E48" s="10"/>
      <c r="F48" s="10">
        <v>0</v>
      </c>
      <c r="G48" s="10">
        <f t="shared" si="0"/>
        <v>0</v>
      </c>
    </row>
    <row r="49" spans="1:8" s="4" customFormat="1" ht="50.4" x14ac:dyDescent="0.2">
      <c r="A49" s="208" t="s">
        <v>102</v>
      </c>
      <c r="B49" s="208" t="s">
        <v>1471</v>
      </c>
      <c r="C49" s="148" t="s">
        <v>624</v>
      </c>
      <c r="D49" s="146">
        <v>20394</v>
      </c>
      <c r="E49" s="10"/>
      <c r="F49" s="10">
        <v>0</v>
      </c>
      <c r="G49" s="10">
        <f t="shared" si="0"/>
        <v>0</v>
      </c>
    </row>
    <row r="50" spans="1:8" s="4" customFormat="1" ht="67.2" x14ac:dyDescent="0.2">
      <c r="A50" s="208" t="s">
        <v>103</v>
      </c>
      <c r="B50" s="208" t="s">
        <v>1472</v>
      </c>
      <c r="C50" s="148" t="s">
        <v>624</v>
      </c>
      <c r="D50" s="146">
        <v>1815</v>
      </c>
      <c r="E50" s="10"/>
      <c r="F50" s="10">
        <v>0</v>
      </c>
      <c r="G50" s="10">
        <f t="shared" si="0"/>
        <v>0</v>
      </c>
    </row>
    <row r="51" spans="1:8" s="4" customFormat="1" ht="84" x14ac:dyDescent="0.2">
      <c r="A51" s="208" t="s">
        <v>104</v>
      </c>
      <c r="B51" s="208" t="s">
        <v>1473</v>
      </c>
      <c r="C51" s="148" t="s">
        <v>624</v>
      </c>
      <c r="D51" s="146">
        <v>959</v>
      </c>
      <c r="E51" s="146"/>
      <c r="F51" s="158">
        <v>0</v>
      </c>
      <c r="G51" s="158">
        <f t="shared" si="0"/>
        <v>0</v>
      </c>
      <c r="H51" s="158">
        <f>SUM(G37:G51)</f>
        <v>0</v>
      </c>
    </row>
    <row r="52" spans="1:8" s="4" customFormat="1" ht="51" x14ac:dyDescent="0.2">
      <c r="A52" s="75" t="s">
        <v>118</v>
      </c>
      <c r="B52" s="75" t="s">
        <v>1474</v>
      </c>
      <c r="C52" s="75" t="s">
        <v>628</v>
      </c>
      <c r="D52" s="20">
        <v>84</v>
      </c>
      <c r="E52" s="10"/>
      <c r="F52" s="10">
        <v>0</v>
      </c>
      <c r="G52" s="10">
        <f t="shared" si="0"/>
        <v>0</v>
      </c>
    </row>
    <row r="53" spans="1:8" s="4" customFormat="1" ht="51" x14ac:dyDescent="0.2">
      <c r="A53" s="75" t="s">
        <v>123</v>
      </c>
      <c r="B53" s="75" t="s">
        <v>1475</v>
      </c>
      <c r="C53" s="75" t="s">
        <v>628</v>
      </c>
      <c r="D53" s="20">
        <v>74</v>
      </c>
      <c r="E53" s="10"/>
      <c r="F53" s="10">
        <v>0</v>
      </c>
      <c r="G53" s="10">
        <f t="shared" si="0"/>
        <v>0</v>
      </c>
    </row>
    <row r="54" spans="1:8" s="4" customFormat="1" ht="51" x14ac:dyDescent="0.2">
      <c r="A54" s="75" t="s">
        <v>119</v>
      </c>
      <c r="B54" s="75" t="s">
        <v>1476</v>
      </c>
      <c r="C54" s="75" t="s">
        <v>628</v>
      </c>
      <c r="D54" s="20">
        <v>244</v>
      </c>
      <c r="E54" s="10"/>
      <c r="F54" s="10">
        <v>0</v>
      </c>
      <c r="G54" s="10">
        <f t="shared" si="0"/>
        <v>0</v>
      </c>
    </row>
    <row r="55" spans="1:8" s="4" customFormat="1" ht="51" x14ac:dyDescent="0.2">
      <c r="A55" s="75" t="s">
        <v>122</v>
      </c>
      <c r="B55" s="75" t="s">
        <v>1477</v>
      </c>
      <c r="C55" s="75" t="s">
        <v>628</v>
      </c>
      <c r="D55" s="20">
        <v>14</v>
      </c>
      <c r="E55" s="10"/>
      <c r="F55" s="10">
        <v>0</v>
      </c>
      <c r="G55" s="10">
        <f t="shared" si="0"/>
        <v>0</v>
      </c>
    </row>
    <row r="56" spans="1:8" s="4" customFormat="1" ht="51" x14ac:dyDescent="0.2">
      <c r="A56" s="75" t="s">
        <v>120</v>
      </c>
      <c r="B56" s="75" t="s">
        <v>1478</v>
      </c>
      <c r="C56" s="75" t="s">
        <v>628</v>
      </c>
      <c r="D56" s="20">
        <v>372</v>
      </c>
      <c r="E56" s="10"/>
      <c r="F56" s="10">
        <v>0</v>
      </c>
      <c r="G56" s="10">
        <f t="shared" si="0"/>
        <v>0</v>
      </c>
    </row>
    <row r="57" spans="1:8" s="4" customFormat="1" ht="51" x14ac:dyDescent="0.2">
      <c r="A57" s="75" t="s">
        <v>116</v>
      </c>
      <c r="B57" s="75" t="s">
        <v>1479</v>
      </c>
      <c r="C57" s="75" t="s">
        <v>628</v>
      </c>
      <c r="D57" s="20">
        <v>30</v>
      </c>
      <c r="E57" s="10"/>
      <c r="F57" s="10">
        <v>0</v>
      </c>
      <c r="G57" s="10">
        <f t="shared" si="0"/>
        <v>0</v>
      </c>
    </row>
    <row r="58" spans="1:8" s="4" customFormat="1" ht="51" x14ac:dyDescent="0.2">
      <c r="A58" s="75" t="s">
        <v>121</v>
      </c>
      <c r="B58" s="75" t="s">
        <v>629</v>
      </c>
      <c r="C58" s="75" t="s">
        <v>628</v>
      </c>
      <c r="D58" s="20">
        <v>92</v>
      </c>
      <c r="E58" s="10"/>
      <c r="F58" s="10">
        <v>0</v>
      </c>
      <c r="G58" s="10">
        <f t="shared" si="0"/>
        <v>0</v>
      </c>
    </row>
    <row r="59" spans="1:8" s="4" customFormat="1" ht="43.2" x14ac:dyDescent="0.2">
      <c r="A59" s="75" t="s">
        <v>130</v>
      </c>
      <c r="B59" s="75" t="s">
        <v>630</v>
      </c>
      <c r="C59" s="75" t="s">
        <v>628</v>
      </c>
      <c r="D59" s="20">
        <v>213</v>
      </c>
      <c r="E59" s="10"/>
      <c r="F59" s="10">
        <v>0</v>
      </c>
      <c r="G59" s="10">
        <f t="shared" si="0"/>
        <v>0</v>
      </c>
    </row>
    <row r="60" spans="1:8" s="4" customFormat="1" ht="30.6" x14ac:dyDescent="0.2">
      <c r="A60" s="75" t="s">
        <v>126</v>
      </c>
      <c r="B60" s="75" t="s">
        <v>1480</v>
      </c>
      <c r="C60" s="75" t="s">
        <v>628</v>
      </c>
      <c r="D60" s="20">
        <v>2106</v>
      </c>
      <c r="E60" s="10"/>
      <c r="F60" s="10">
        <v>0</v>
      </c>
      <c r="G60" s="10">
        <f t="shared" si="0"/>
        <v>0</v>
      </c>
    </row>
    <row r="61" spans="1:8" s="4" customFormat="1" ht="30.6" x14ac:dyDescent="0.2">
      <c r="A61" s="75" t="s">
        <v>131</v>
      </c>
      <c r="B61" s="75" t="s">
        <v>1481</v>
      </c>
      <c r="C61" s="75" t="s">
        <v>628</v>
      </c>
      <c r="D61" s="20">
        <v>1086</v>
      </c>
      <c r="E61" s="10"/>
      <c r="F61" s="10">
        <v>0</v>
      </c>
      <c r="G61" s="10">
        <f t="shared" si="0"/>
        <v>0</v>
      </c>
    </row>
    <row r="62" spans="1:8" s="4" customFormat="1" ht="40.799999999999997" x14ac:dyDescent="0.2">
      <c r="A62" s="75" t="s">
        <v>129</v>
      </c>
      <c r="B62" s="75" t="s">
        <v>1482</v>
      </c>
      <c r="C62" s="75" t="s">
        <v>628</v>
      </c>
      <c r="D62" s="20">
        <v>757</v>
      </c>
      <c r="E62" s="10"/>
      <c r="F62" s="10">
        <v>0</v>
      </c>
      <c r="G62" s="10">
        <f t="shared" si="0"/>
        <v>0</v>
      </c>
    </row>
    <row r="63" spans="1:8" s="4" customFormat="1" ht="30.6" x14ac:dyDescent="0.2">
      <c r="A63" s="75" t="s">
        <v>125</v>
      </c>
      <c r="B63" s="75" t="s">
        <v>1483</v>
      </c>
      <c r="C63" s="75" t="s">
        <v>628</v>
      </c>
      <c r="D63" s="20">
        <v>2690</v>
      </c>
      <c r="E63" s="10"/>
      <c r="F63" s="10">
        <v>0</v>
      </c>
      <c r="G63" s="10">
        <f t="shared" si="0"/>
        <v>0</v>
      </c>
    </row>
    <row r="64" spans="1:8" s="4" customFormat="1" ht="40.799999999999997" x14ac:dyDescent="0.2">
      <c r="A64" s="75" t="s">
        <v>127</v>
      </c>
      <c r="B64" s="75" t="s">
        <v>1484</v>
      </c>
      <c r="C64" s="75" t="s">
        <v>628</v>
      </c>
      <c r="D64" s="20">
        <v>175</v>
      </c>
      <c r="E64" s="10"/>
      <c r="F64" s="10">
        <v>0</v>
      </c>
      <c r="G64" s="10">
        <f t="shared" si="0"/>
        <v>0</v>
      </c>
    </row>
    <row r="65" spans="1:8" s="4" customFormat="1" ht="71.400000000000006" x14ac:dyDescent="0.2">
      <c r="A65" s="75" t="s">
        <v>133</v>
      </c>
      <c r="B65" s="75" t="s">
        <v>1485</v>
      </c>
      <c r="C65" s="75" t="s">
        <v>628</v>
      </c>
      <c r="D65" s="20">
        <v>680</v>
      </c>
      <c r="E65" s="10"/>
      <c r="F65" s="10">
        <v>0</v>
      </c>
      <c r="G65" s="10">
        <f t="shared" si="0"/>
        <v>0</v>
      </c>
    </row>
    <row r="66" spans="1:8" s="4" customFormat="1" ht="71.400000000000006" x14ac:dyDescent="0.2">
      <c r="A66" s="75" t="s">
        <v>132</v>
      </c>
      <c r="B66" s="75" t="s">
        <v>1486</v>
      </c>
      <c r="C66" s="75" t="s">
        <v>628</v>
      </c>
      <c r="D66" s="20">
        <v>1295</v>
      </c>
      <c r="E66" s="10"/>
      <c r="F66" s="10">
        <v>0</v>
      </c>
      <c r="G66" s="10">
        <f t="shared" si="0"/>
        <v>0</v>
      </c>
    </row>
    <row r="67" spans="1:8" s="4" customFormat="1" ht="71.400000000000006" x14ac:dyDescent="0.2">
      <c r="A67" s="75" t="s">
        <v>128</v>
      </c>
      <c r="B67" s="75" t="s">
        <v>1487</v>
      </c>
      <c r="C67" s="75" t="s">
        <v>628</v>
      </c>
      <c r="D67" s="20">
        <v>530</v>
      </c>
      <c r="E67" s="10"/>
      <c r="F67" s="10">
        <v>0</v>
      </c>
      <c r="G67" s="10">
        <f t="shared" si="0"/>
        <v>0</v>
      </c>
    </row>
    <row r="68" spans="1:8" s="4" customFormat="1" ht="51" x14ac:dyDescent="0.2">
      <c r="A68" s="75" t="s">
        <v>134</v>
      </c>
      <c r="B68" s="75" t="s">
        <v>1488</v>
      </c>
      <c r="C68" s="75" t="s">
        <v>628</v>
      </c>
      <c r="D68" s="159">
        <v>800</v>
      </c>
      <c r="E68" s="75"/>
      <c r="F68" s="163">
        <v>0</v>
      </c>
      <c r="G68" s="163">
        <f t="shared" si="0"/>
        <v>0</v>
      </c>
      <c r="H68" s="160">
        <f>SUM(G52:G68)</f>
        <v>0</v>
      </c>
    </row>
    <row r="69" spans="1:8" s="4" customFormat="1" ht="51" x14ac:dyDescent="0.2">
      <c r="A69" s="76" t="s">
        <v>594</v>
      </c>
      <c r="B69" s="76" t="s">
        <v>1489</v>
      </c>
      <c r="C69" s="76" t="s">
        <v>631</v>
      </c>
      <c r="D69" s="21">
        <v>864</v>
      </c>
      <c r="E69" s="10"/>
      <c r="F69" s="10">
        <v>0</v>
      </c>
      <c r="G69" s="10">
        <f t="shared" si="0"/>
        <v>0</v>
      </c>
    </row>
    <row r="70" spans="1:8" s="4" customFormat="1" ht="51" x14ac:dyDescent="0.2">
      <c r="A70" s="76" t="s">
        <v>595</v>
      </c>
      <c r="B70" s="76" t="s">
        <v>1489</v>
      </c>
      <c r="C70" s="76" t="s">
        <v>631</v>
      </c>
      <c r="D70" s="21">
        <v>1296</v>
      </c>
      <c r="E70" s="10"/>
      <c r="F70" s="10">
        <v>0</v>
      </c>
      <c r="G70" s="10">
        <f t="shared" si="0"/>
        <v>0</v>
      </c>
    </row>
    <row r="71" spans="1:8" s="4" customFormat="1" ht="40.799999999999997" x14ac:dyDescent="0.2">
      <c r="A71" s="78" t="s">
        <v>427</v>
      </c>
      <c r="B71" s="77" t="s">
        <v>1490</v>
      </c>
      <c r="C71" s="77" t="s">
        <v>631</v>
      </c>
      <c r="D71" s="22">
        <v>3888</v>
      </c>
      <c r="E71" s="10"/>
      <c r="F71" s="10">
        <v>0</v>
      </c>
      <c r="G71" s="10">
        <f t="shared" si="0"/>
        <v>0</v>
      </c>
    </row>
    <row r="72" spans="1:8" s="4" customFormat="1" ht="51" x14ac:dyDescent="0.2">
      <c r="A72" s="78" t="s">
        <v>632</v>
      </c>
      <c r="B72" s="77" t="s">
        <v>1491</v>
      </c>
      <c r="C72" s="77" t="s">
        <v>631</v>
      </c>
      <c r="D72" s="22">
        <v>518</v>
      </c>
      <c r="E72" s="10"/>
      <c r="F72" s="10">
        <v>0</v>
      </c>
      <c r="G72" s="10">
        <f t="shared" si="0"/>
        <v>0</v>
      </c>
    </row>
    <row r="73" spans="1:8" s="4" customFormat="1" ht="51" x14ac:dyDescent="0.2">
      <c r="A73" s="78" t="s">
        <v>633</v>
      </c>
      <c r="B73" s="78" t="s">
        <v>1492</v>
      </c>
      <c r="C73" s="78" t="s">
        <v>631</v>
      </c>
      <c r="D73" s="22">
        <v>4</v>
      </c>
      <c r="E73" s="22"/>
      <c r="F73" s="161">
        <v>0</v>
      </c>
      <c r="G73" s="161">
        <f t="shared" si="0"/>
        <v>0</v>
      </c>
      <c r="H73" s="161">
        <f>SUM(G69:G73)</f>
        <v>0</v>
      </c>
    </row>
    <row r="74" spans="1:8" s="4" customFormat="1" ht="40.799999999999997" x14ac:dyDescent="0.2">
      <c r="A74" s="75" t="s">
        <v>138</v>
      </c>
      <c r="B74" s="75" t="s">
        <v>1493</v>
      </c>
      <c r="C74" s="75" t="s">
        <v>634</v>
      </c>
      <c r="D74" s="20">
        <v>248</v>
      </c>
      <c r="E74" s="10"/>
      <c r="F74" s="10">
        <v>0</v>
      </c>
      <c r="G74" s="10">
        <f t="shared" ref="G74:G129" si="1">F74*D74</f>
        <v>0</v>
      </c>
    </row>
    <row r="75" spans="1:8" s="4" customFormat="1" ht="81.599999999999994" x14ac:dyDescent="0.2">
      <c r="A75" s="75" t="s">
        <v>170</v>
      </c>
      <c r="B75" s="75" t="s">
        <v>1494</v>
      </c>
      <c r="C75" s="75" t="s">
        <v>634</v>
      </c>
      <c r="D75" s="20">
        <v>16</v>
      </c>
      <c r="E75" s="10"/>
      <c r="F75" s="10">
        <v>0</v>
      </c>
      <c r="G75" s="10">
        <f t="shared" si="1"/>
        <v>0</v>
      </c>
    </row>
    <row r="76" spans="1:8" s="4" customFormat="1" ht="81.599999999999994" x14ac:dyDescent="0.2">
      <c r="A76" s="75" t="s">
        <v>635</v>
      </c>
      <c r="B76" s="75" t="s">
        <v>1495</v>
      </c>
      <c r="C76" s="75" t="s">
        <v>634</v>
      </c>
      <c r="D76" s="20">
        <v>19</v>
      </c>
      <c r="E76" s="10"/>
      <c r="F76" s="10">
        <v>0</v>
      </c>
      <c r="G76" s="10">
        <f t="shared" si="1"/>
        <v>0</v>
      </c>
    </row>
    <row r="77" spans="1:8" s="4" customFormat="1" ht="81.599999999999994" x14ac:dyDescent="0.2">
      <c r="A77" s="75" t="s">
        <v>636</v>
      </c>
      <c r="B77" s="75" t="s">
        <v>637</v>
      </c>
      <c r="C77" s="75" t="s">
        <v>634</v>
      </c>
      <c r="D77" s="20">
        <v>14</v>
      </c>
      <c r="E77" s="10"/>
      <c r="F77" s="10">
        <v>0</v>
      </c>
      <c r="G77" s="10">
        <f t="shared" si="1"/>
        <v>0</v>
      </c>
    </row>
    <row r="78" spans="1:8" s="4" customFormat="1" ht="61.2" x14ac:dyDescent="0.2">
      <c r="A78" s="75" t="s">
        <v>638</v>
      </c>
      <c r="B78" s="75" t="s">
        <v>1496</v>
      </c>
      <c r="C78" s="75" t="s">
        <v>634</v>
      </c>
      <c r="D78" s="20">
        <v>17</v>
      </c>
      <c r="E78" s="10"/>
      <c r="F78" s="10">
        <v>0</v>
      </c>
      <c r="G78" s="10">
        <f t="shared" si="1"/>
        <v>0</v>
      </c>
    </row>
    <row r="79" spans="1:8" s="4" customFormat="1" ht="71.400000000000006" x14ac:dyDescent="0.2">
      <c r="A79" s="75" t="s">
        <v>639</v>
      </c>
      <c r="B79" s="75" t="s">
        <v>640</v>
      </c>
      <c r="C79" s="75" t="s">
        <v>634</v>
      </c>
      <c r="D79" s="129">
        <v>23</v>
      </c>
      <c r="E79" s="129"/>
      <c r="F79" s="163">
        <v>0</v>
      </c>
      <c r="G79" s="163">
        <f t="shared" si="1"/>
        <v>0</v>
      </c>
      <c r="H79" s="160">
        <f>SUM(G74:G79)</f>
        <v>0</v>
      </c>
    </row>
    <row r="80" spans="1:8" s="4" customFormat="1" ht="122.4" x14ac:dyDescent="0.2">
      <c r="A80" s="79" t="s">
        <v>115</v>
      </c>
      <c r="B80" s="79" t="s">
        <v>642</v>
      </c>
      <c r="C80" s="79" t="s">
        <v>641</v>
      </c>
      <c r="D80" s="23">
        <v>533</v>
      </c>
      <c r="E80" s="10"/>
      <c r="F80" s="10">
        <v>0</v>
      </c>
      <c r="G80" s="10">
        <f t="shared" si="1"/>
        <v>0</v>
      </c>
    </row>
    <row r="81" spans="1:8" s="4" customFormat="1" ht="91.8" x14ac:dyDescent="0.2">
      <c r="A81" s="79" t="s">
        <v>114</v>
      </c>
      <c r="B81" s="79" t="s">
        <v>643</v>
      </c>
      <c r="C81" s="79" t="s">
        <v>641</v>
      </c>
      <c r="D81" s="23">
        <v>21578</v>
      </c>
      <c r="E81" s="10"/>
      <c r="F81" s="10">
        <v>0</v>
      </c>
      <c r="G81" s="10">
        <f t="shared" si="1"/>
        <v>0</v>
      </c>
    </row>
    <row r="82" spans="1:8" s="4" customFormat="1" ht="91.8" x14ac:dyDescent="0.2">
      <c r="A82" s="79" t="s">
        <v>139</v>
      </c>
      <c r="B82" s="79" t="s">
        <v>644</v>
      </c>
      <c r="C82" s="79" t="s">
        <v>641</v>
      </c>
      <c r="D82" s="23">
        <v>463</v>
      </c>
      <c r="E82" s="10"/>
      <c r="F82" s="10">
        <v>0</v>
      </c>
      <c r="G82" s="10">
        <f t="shared" si="1"/>
        <v>0</v>
      </c>
    </row>
    <row r="83" spans="1:8" s="4" customFormat="1" ht="81.599999999999994" x14ac:dyDescent="0.2">
      <c r="A83" s="79" t="s">
        <v>645</v>
      </c>
      <c r="B83" s="79" t="s">
        <v>646</v>
      </c>
      <c r="C83" s="79" t="s">
        <v>641</v>
      </c>
      <c r="D83" s="23">
        <v>22</v>
      </c>
      <c r="E83" s="23"/>
      <c r="F83" s="23">
        <v>0</v>
      </c>
      <c r="G83" s="23">
        <f t="shared" si="1"/>
        <v>0</v>
      </c>
      <c r="H83" s="162">
        <f>SUM(G80:G83)</f>
        <v>0</v>
      </c>
    </row>
    <row r="84" spans="1:8" s="4" customFormat="1" ht="61.2" x14ac:dyDescent="0.2">
      <c r="A84" s="75" t="s">
        <v>113</v>
      </c>
      <c r="B84" s="75" t="s">
        <v>1497</v>
      </c>
      <c r="C84" s="75" t="s">
        <v>647</v>
      </c>
      <c r="D84" s="20">
        <v>48489</v>
      </c>
      <c r="E84" s="10"/>
      <c r="F84" s="10">
        <v>0</v>
      </c>
      <c r="G84" s="10">
        <f t="shared" si="1"/>
        <v>0</v>
      </c>
    </row>
    <row r="85" spans="1:8" s="4" customFormat="1" ht="71.400000000000006" x14ac:dyDescent="0.2">
      <c r="A85" s="75" t="s">
        <v>112</v>
      </c>
      <c r="B85" s="75" t="s">
        <v>1498</v>
      </c>
      <c r="C85" s="75" t="s">
        <v>647</v>
      </c>
      <c r="D85" s="20">
        <v>65726</v>
      </c>
      <c r="E85" s="10"/>
      <c r="F85" s="10">
        <v>0</v>
      </c>
      <c r="G85" s="10">
        <f t="shared" si="1"/>
        <v>0</v>
      </c>
    </row>
    <row r="86" spans="1:8" s="4" customFormat="1" ht="61.2" x14ac:dyDescent="0.2">
      <c r="A86" s="75" t="s">
        <v>117</v>
      </c>
      <c r="B86" s="75" t="s">
        <v>1499</v>
      </c>
      <c r="C86" s="75" t="s">
        <v>647</v>
      </c>
      <c r="D86" s="20">
        <v>47661</v>
      </c>
      <c r="E86" s="129"/>
      <c r="F86" s="163">
        <v>0</v>
      </c>
      <c r="G86" s="163">
        <f t="shared" si="1"/>
        <v>0</v>
      </c>
      <c r="H86" s="163">
        <f>SUM(G84:G86)</f>
        <v>0</v>
      </c>
    </row>
    <row r="87" spans="1:8" s="4" customFormat="1" ht="81.599999999999994" x14ac:dyDescent="0.2">
      <c r="A87" s="149" t="s">
        <v>649</v>
      </c>
      <c r="B87" s="149" t="s">
        <v>1500</v>
      </c>
      <c r="C87" s="149" t="s">
        <v>648</v>
      </c>
      <c r="D87" s="150">
        <v>7</v>
      </c>
      <c r="E87" s="10"/>
      <c r="F87" s="10">
        <v>0</v>
      </c>
      <c r="G87" s="10">
        <f t="shared" si="1"/>
        <v>0</v>
      </c>
    </row>
    <row r="88" spans="1:8" s="4" customFormat="1" ht="81.599999999999994" x14ac:dyDescent="0.2">
      <c r="A88" s="149" t="s">
        <v>650</v>
      </c>
      <c r="B88" s="149" t="s">
        <v>1501</v>
      </c>
      <c r="C88" s="149" t="s">
        <v>648</v>
      </c>
      <c r="D88" s="150">
        <v>26</v>
      </c>
      <c r="E88" s="10"/>
      <c r="F88" s="10">
        <v>0</v>
      </c>
      <c r="G88" s="10">
        <f t="shared" si="1"/>
        <v>0</v>
      </c>
    </row>
    <row r="89" spans="1:8" s="4" customFormat="1" ht="81.599999999999994" x14ac:dyDescent="0.2">
      <c r="A89" s="149" t="s">
        <v>651</v>
      </c>
      <c r="B89" s="149" t="s">
        <v>1502</v>
      </c>
      <c r="C89" s="149" t="s">
        <v>648</v>
      </c>
      <c r="D89" s="150">
        <v>7</v>
      </c>
      <c r="E89" s="10"/>
      <c r="F89" s="10">
        <v>0</v>
      </c>
      <c r="G89" s="10">
        <f t="shared" si="1"/>
        <v>0</v>
      </c>
    </row>
    <row r="90" spans="1:8" s="4" customFormat="1" ht="81.599999999999994" x14ac:dyDescent="0.2">
      <c r="A90" s="149" t="s">
        <v>652</v>
      </c>
      <c r="B90" s="149" t="s">
        <v>1503</v>
      </c>
      <c r="C90" s="149" t="s">
        <v>648</v>
      </c>
      <c r="D90" s="150">
        <v>7</v>
      </c>
      <c r="E90" s="150"/>
      <c r="F90" s="164">
        <v>0</v>
      </c>
      <c r="G90" s="164">
        <f t="shared" si="1"/>
        <v>0</v>
      </c>
      <c r="H90" s="164">
        <f>SUM(G87:G90)</f>
        <v>0</v>
      </c>
    </row>
    <row r="91" spans="1:8" s="4" customFormat="1" ht="20.399999999999999" x14ac:dyDescent="0.2">
      <c r="A91" s="151" t="s">
        <v>137</v>
      </c>
      <c r="B91" s="151" t="s">
        <v>1504</v>
      </c>
      <c r="C91" s="151" t="s">
        <v>653</v>
      </c>
      <c r="D91" s="153">
        <v>2660</v>
      </c>
      <c r="E91" s="10"/>
      <c r="F91" s="10">
        <v>0</v>
      </c>
      <c r="G91" s="10">
        <f t="shared" si="1"/>
        <v>0</v>
      </c>
    </row>
    <row r="92" spans="1:8" s="4" customFormat="1" ht="51" x14ac:dyDescent="0.2">
      <c r="A92" s="151" t="s">
        <v>124</v>
      </c>
      <c r="B92" s="151" t="s">
        <v>1505</v>
      </c>
      <c r="C92" s="151" t="s">
        <v>653</v>
      </c>
      <c r="D92" s="153">
        <v>1700</v>
      </c>
      <c r="E92" s="10"/>
      <c r="F92" s="10">
        <v>0</v>
      </c>
      <c r="G92" s="10">
        <f t="shared" si="1"/>
        <v>0</v>
      </c>
    </row>
    <row r="93" spans="1:8" s="4" customFormat="1" ht="40.799999999999997" x14ac:dyDescent="0.2">
      <c r="A93" s="151" t="s">
        <v>654</v>
      </c>
      <c r="B93" s="151" t="s">
        <v>1506</v>
      </c>
      <c r="C93" s="151" t="s">
        <v>653</v>
      </c>
      <c r="D93" s="153">
        <v>22</v>
      </c>
      <c r="E93" s="10"/>
      <c r="F93" s="10">
        <v>0</v>
      </c>
      <c r="G93" s="10">
        <f t="shared" si="1"/>
        <v>0</v>
      </c>
    </row>
    <row r="94" spans="1:8" s="4" customFormat="1" ht="14.4" x14ac:dyDescent="0.2">
      <c r="A94" s="151"/>
      <c r="B94" s="151"/>
      <c r="C94" s="151" t="s">
        <v>653</v>
      </c>
      <c r="D94" s="153"/>
      <c r="E94" s="10"/>
      <c r="F94" s="10">
        <v>0</v>
      </c>
      <c r="G94" s="10">
        <f t="shared" si="1"/>
        <v>0</v>
      </c>
    </row>
    <row r="95" spans="1:8" s="4" customFormat="1" ht="30.6" x14ac:dyDescent="0.2">
      <c r="A95" s="151" t="s">
        <v>655</v>
      </c>
      <c r="B95" s="151" t="s">
        <v>1507</v>
      </c>
      <c r="C95" s="151" t="s">
        <v>653</v>
      </c>
      <c r="D95" s="153">
        <v>14</v>
      </c>
      <c r="E95" s="10"/>
      <c r="F95" s="10">
        <v>0</v>
      </c>
      <c r="G95" s="10">
        <f t="shared" si="1"/>
        <v>0</v>
      </c>
    </row>
    <row r="96" spans="1:8" s="4" customFormat="1" ht="20.399999999999999" x14ac:dyDescent="0.2">
      <c r="A96" s="151" t="s">
        <v>436</v>
      </c>
      <c r="B96" s="152" t="s">
        <v>1508</v>
      </c>
      <c r="C96" s="152" t="s">
        <v>653</v>
      </c>
      <c r="D96" s="153">
        <v>169</v>
      </c>
      <c r="E96" s="10"/>
      <c r="F96" s="10">
        <v>0</v>
      </c>
      <c r="G96" s="10">
        <f t="shared" si="1"/>
        <v>0</v>
      </c>
    </row>
    <row r="97" spans="1:8" s="4" customFormat="1" ht="14.4" x14ac:dyDescent="0.2">
      <c r="A97" s="151" t="s">
        <v>656</v>
      </c>
      <c r="B97" s="152" t="s">
        <v>1509</v>
      </c>
      <c r="C97" s="152" t="s">
        <v>653</v>
      </c>
      <c r="D97" s="153">
        <v>96</v>
      </c>
      <c r="E97" s="10"/>
      <c r="F97" s="10">
        <v>0</v>
      </c>
      <c r="G97" s="10">
        <f t="shared" si="1"/>
        <v>0</v>
      </c>
    </row>
    <row r="98" spans="1:8" s="4" customFormat="1" ht="14.4" x14ac:dyDescent="0.2">
      <c r="A98" s="151" t="s">
        <v>657</v>
      </c>
      <c r="B98" s="152" t="s">
        <v>1510</v>
      </c>
      <c r="C98" s="152" t="s">
        <v>653</v>
      </c>
      <c r="D98" s="153">
        <v>89</v>
      </c>
      <c r="E98" s="10"/>
      <c r="F98" s="10">
        <v>0</v>
      </c>
      <c r="G98" s="10">
        <f t="shared" si="1"/>
        <v>0</v>
      </c>
    </row>
    <row r="99" spans="1:8" s="4" customFormat="1" ht="30.6" x14ac:dyDescent="0.2">
      <c r="A99" s="151" t="s">
        <v>135</v>
      </c>
      <c r="B99" s="151" t="s">
        <v>1511</v>
      </c>
      <c r="C99" s="151" t="s">
        <v>653</v>
      </c>
      <c r="D99" s="153">
        <v>32</v>
      </c>
      <c r="E99" s="10"/>
      <c r="F99" s="10">
        <v>0</v>
      </c>
      <c r="G99" s="10">
        <f t="shared" si="1"/>
        <v>0</v>
      </c>
    </row>
    <row r="100" spans="1:8" s="4" customFormat="1" ht="20.399999999999999" x14ac:dyDescent="0.2">
      <c r="A100" s="151" t="s">
        <v>136</v>
      </c>
      <c r="B100" s="151" t="s">
        <v>1512</v>
      </c>
      <c r="C100" s="151" t="s">
        <v>653</v>
      </c>
      <c r="D100" s="153">
        <v>35</v>
      </c>
      <c r="E100" s="153"/>
      <c r="F100" s="165">
        <v>0</v>
      </c>
      <c r="G100" s="165">
        <f t="shared" si="1"/>
        <v>0</v>
      </c>
      <c r="H100" s="165">
        <f>SUM(G91:G100)</f>
        <v>0</v>
      </c>
    </row>
    <row r="101" spans="1:8" s="4" customFormat="1" ht="61.2" x14ac:dyDescent="0.2">
      <c r="A101" s="80" t="s">
        <v>487</v>
      </c>
      <c r="B101" s="80" t="s">
        <v>1513</v>
      </c>
      <c r="C101" s="80" t="s">
        <v>658</v>
      </c>
      <c r="D101" s="24">
        <v>58</v>
      </c>
      <c r="E101" s="10"/>
      <c r="F101" s="10">
        <v>0</v>
      </c>
      <c r="G101" s="10">
        <f t="shared" si="1"/>
        <v>0</v>
      </c>
    </row>
    <row r="102" spans="1:8" s="4" customFormat="1" ht="61.2" x14ac:dyDescent="0.2">
      <c r="A102" s="80" t="s">
        <v>488</v>
      </c>
      <c r="B102" s="80" t="s">
        <v>1514</v>
      </c>
      <c r="C102" s="80" t="s">
        <v>658</v>
      </c>
      <c r="D102" s="24">
        <v>58</v>
      </c>
      <c r="E102" s="10"/>
      <c r="F102" s="10">
        <v>0</v>
      </c>
      <c r="G102" s="10">
        <f t="shared" si="1"/>
        <v>0</v>
      </c>
    </row>
    <row r="103" spans="1:8" s="4" customFormat="1" ht="61.2" x14ac:dyDescent="0.2">
      <c r="A103" s="80" t="s">
        <v>489</v>
      </c>
      <c r="B103" s="80" t="s">
        <v>1515</v>
      </c>
      <c r="C103" s="80" t="s">
        <v>658</v>
      </c>
      <c r="D103" s="24">
        <v>58</v>
      </c>
      <c r="E103" s="10"/>
      <c r="F103" s="10">
        <v>0</v>
      </c>
      <c r="G103" s="10">
        <f t="shared" si="1"/>
        <v>0</v>
      </c>
    </row>
    <row r="104" spans="1:8" s="4" customFormat="1" ht="61.2" x14ac:dyDescent="0.2">
      <c r="A104" s="80" t="s">
        <v>490</v>
      </c>
      <c r="B104" s="80" t="s">
        <v>1516</v>
      </c>
      <c r="C104" s="80" t="s">
        <v>658</v>
      </c>
      <c r="D104" s="24">
        <v>58</v>
      </c>
      <c r="E104" s="10"/>
      <c r="F104" s="10">
        <v>0</v>
      </c>
      <c r="G104" s="10">
        <f t="shared" si="1"/>
        <v>0</v>
      </c>
    </row>
    <row r="105" spans="1:8" s="4" customFormat="1" ht="61.2" x14ac:dyDescent="0.2">
      <c r="A105" s="80" t="s">
        <v>492</v>
      </c>
      <c r="B105" s="80" t="s">
        <v>1517</v>
      </c>
      <c r="C105" s="80" t="s">
        <v>658</v>
      </c>
      <c r="D105" s="24">
        <v>43</v>
      </c>
      <c r="E105" s="10"/>
      <c r="F105" s="10">
        <v>0</v>
      </c>
      <c r="G105" s="10">
        <f t="shared" si="1"/>
        <v>0</v>
      </c>
    </row>
    <row r="106" spans="1:8" s="4" customFormat="1" ht="61.2" x14ac:dyDescent="0.2">
      <c r="A106" s="80" t="s">
        <v>493</v>
      </c>
      <c r="B106" s="80" t="s">
        <v>494</v>
      </c>
      <c r="C106" s="80" t="s">
        <v>658</v>
      </c>
      <c r="D106" s="24">
        <v>43</v>
      </c>
      <c r="E106" s="10"/>
      <c r="F106" s="10">
        <v>0</v>
      </c>
      <c r="G106" s="10">
        <f t="shared" si="1"/>
        <v>0</v>
      </c>
    </row>
    <row r="107" spans="1:8" s="4" customFormat="1" ht="61.2" x14ac:dyDescent="0.2">
      <c r="A107" s="80" t="s">
        <v>495</v>
      </c>
      <c r="B107" s="80" t="s">
        <v>496</v>
      </c>
      <c r="C107" s="80" t="s">
        <v>658</v>
      </c>
      <c r="D107" s="24">
        <v>43</v>
      </c>
      <c r="E107" s="24"/>
      <c r="F107" s="166">
        <v>0</v>
      </c>
      <c r="G107" s="166">
        <f t="shared" si="1"/>
        <v>0</v>
      </c>
      <c r="H107" s="166">
        <f>SUM(G101:G107)</f>
        <v>0</v>
      </c>
    </row>
    <row r="108" spans="1:8" s="4" customFormat="1" ht="51" x14ac:dyDescent="0.2">
      <c r="A108" s="81" t="s">
        <v>153</v>
      </c>
      <c r="B108" s="81" t="s">
        <v>1518</v>
      </c>
      <c r="C108" s="81" t="s">
        <v>659</v>
      </c>
      <c r="D108" s="25">
        <v>20</v>
      </c>
      <c r="E108" s="10"/>
      <c r="F108" s="10">
        <v>0</v>
      </c>
      <c r="G108" s="10">
        <f t="shared" si="1"/>
        <v>0</v>
      </c>
    </row>
    <row r="109" spans="1:8" s="4" customFormat="1" ht="51" x14ac:dyDescent="0.2">
      <c r="A109" s="81" t="s">
        <v>660</v>
      </c>
      <c r="B109" s="81" t="s">
        <v>1519</v>
      </c>
      <c r="C109" s="81" t="s">
        <v>659</v>
      </c>
      <c r="D109" s="25">
        <v>16</v>
      </c>
      <c r="E109" s="10"/>
      <c r="F109" s="10">
        <v>0</v>
      </c>
      <c r="G109" s="10">
        <f t="shared" si="1"/>
        <v>0</v>
      </c>
    </row>
    <row r="110" spans="1:8" s="4" customFormat="1" ht="51" x14ac:dyDescent="0.2">
      <c r="A110" s="81" t="s">
        <v>661</v>
      </c>
      <c r="B110" s="81" t="s">
        <v>1520</v>
      </c>
      <c r="C110" s="81" t="s">
        <v>659</v>
      </c>
      <c r="D110" s="25">
        <v>19</v>
      </c>
      <c r="E110" s="10"/>
      <c r="F110" s="10">
        <v>0</v>
      </c>
      <c r="G110" s="10">
        <f t="shared" si="1"/>
        <v>0</v>
      </c>
    </row>
    <row r="111" spans="1:8" s="4" customFormat="1" ht="71.400000000000006" x14ac:dyDescent="0.2">
      <c r="A111" s="81" t="s">
        <v>662</v>
      </c>
      <c r="B111" s="81" t="s">
        <v>1521</v>
      </c>
      <c r="C111" s="81" t="s">
        <v>659</v>
      </c>
      <c r="D111" s="25">
        <v>14</v>
      </c>
      <c r="E111" s="25"/>
      <c r="F111" s="167">
        <v>0</v>
      </c>
      <c r="G111" s="167">
        <f t="shared" si="1"/>
        <v>0</v>
      </c>
      <c r="H111" s="167">
        <f>SUM(G108:G111)</f>
        <v>0</v>
      </c>
    </row>
    <row r="112" spans="1:8" s="4" customFormat="1" ht="61.2" x14ac:dyDescent="0.2">
      <c r="A112" s="82" t="s">
        <v>501</v>
      </c>
      <c r="B112" s="82" t="s">
        <v>1522</v>
      </c>
      <c r="C112" s="82" t="s">
        <v>663</v>
      </c>
      <c r="D112" s="26">
        <v>9</v>
      </c>
      <c r="E112" s="10"/>
      <c r="F112" s="10">
        <v>0</v>
      </c>
      <c r="G112" s="10">
        <f t="shared" si="1"/>
        <v>0</v>
      </c>
    </row>
    <row r="113" spans="1:7" s="4" customFormat="1" ht="61.2" x14ac:dyDescent="0.2">
      <c r="A113" s="82" t="s">
        <v>502</v>
      </c>
      <c r="B113" s="82" t="s">
        <v>1523</v>
      </c>
      <c r="C113" s="82" t="s">
        <v>663</v>
      </c>
      <c r="D113" s="26">
        <v>9</v>
      </c>
      <c r="E113" s="10"/>
      <c r="F113" s="10">
        <v>0</v>
      </c>
      <c r="G113" s="10">
        <f t="shared" si="1"/>
        <v>0</v>
      </c>
    </row>
    <row r="114" spans="1:7" s="4" customFormat="1" ht="61.2" x14ac:dyDescent="0.2">
      <c r="A114" s="82" t="s">
        <v>503</v>
      </c>
      <c r="B114" s="82" t="s">
        <v>1523</v>
      </c>
      <c r="C114" s="82" t="s">
        <v>663</v>
      </c>
      <c r="D114" s="26">
        <v>9</v>
      </c>
      <c r="E114" s="10"/>
      <c r="F114" s="10">
        <v>0</v>
      </c>
      <c r="G114" s="10">
        <f t="shared" si="1"/>
        <v>0</v>
      </c>
    </row>
    <row r="115" spans="1:7" s="4" customFormat="1" ht="40.799999999999997" x14ac:dyDescent="0.2">
      <c r="A115" s="82" t="s">
        <v>664</v>
      </c>
      <c r="B115" s="82" t="s">
        <v>1524</v>
      </c>
      <c r="C115" s="82" t="s">
        <v>663</v>
      </c>
      <c r="D115" s="26">
        <v>8</v>
      </c>
      <c r="E115" s="10"/>
      <c r="F115" s="10">
        <v>0</v>
      </c>
      <c r="G115" s="10">
        <f t="shared" si="1"/>
        <v>0</v>
      </c>
    </row>
    <row r="116" spans="1:7" s="4" customFormat="1" ht="51" x14ac:dyDescent="0.2">
      <c r="A116" s="82" t="s">
        <v>161</v>
      </c>
      <c r="B116" s="82" t="s">
        <v>1525</v>
      </c>
      <c r="C116" s="82" t="s">
        <v>663</v>
      </c>
      <c r="D116" s="26">
        <v>13</v>
      </c>
      <c r="E116" s="10"/>
      <c r="F116" s="10">
        <v>0</v>
      </c>
      <c r="G116" s="10">
        <f t="shared" si="1"/>
        <v>0</v>
      </c>
    </row>
    <row r="117" spans="1:7" s="4" customFormat="1" ht="61.2" x14ac:dyDescent="0.2">
      <c r="A117" s="82" t="s">
        <v>156</v>
      </c>
      <c r="B117" s="82" t="s">
        <v>1526</v>
      </c>
      <c r="C117" s="82" t="s">
        <v>663</v>
      </c>
      <c r="D117" s="26">
        <v>32</v>
      </c>
      <c r="E117" s="10"/>
      <c r="F117" s="10">
        <v>0</v>
      </c>
      <c r="G117" s="10">
        <f t="shared" si="1"/>
        <v>0</v>
      </c>
    </row>
    <row r="118" spans="1:7" s="4" customFormat="1" ht="51" x14ac:dyDescent="0.2">
      <c r="A118" s="82" t="s">
        <v>162</v>
      </c>
      <c r="B118" s="82" t="s">
        <v>1527</v>
      </c>
      <c r="C118" s="82" t="s">
        <v>663</v>
      </c>
      <c r="D118" s="26">
        <v>16</v>
      </c>
      <c r="E118" s="10"/>
      <c r="F118" s="10">
        <v>0</v>
      </c>
      <c r="G118" s="10">
        <f t="shared" si="1"/>
        <v>0</v>
      </c>
    </row>
    <row r="119" spans="1:7" s="4" customFormat="1" ht="71.400000000000006" x14ac:dyDescent="0.2">
      <c r="A119" s="82" t="s">
        <v>665</v>
      </c>
      <c r="B119" s="82" t="s">
        <v>1528</v>
      </c>
      <c r="C119" s="82" t="s">
        <v>663</v>
      </c>
      <c r="D119" s="26">
        <v>1</v>
      </c>
      <c r="E119" s="10"/>
      <c r="F119" s="10">
        <v>0</v>
      </c>
      <c r="G119" s="10">
        <f t="shared" si="1"/>
        <v>0</v>
      </c>
    </row>
    <row r="120" spans="1:7" s="4" customFormat="1" ht="71.400000000000006" x14ac:dyDescent="0.2">
      <c r="A120" s="82" t="s">
        <v>666</v>
      </c>
      <c r="B120" s="82" t="s">
        <v>1529</v>
      </c>
      <c r="C120" s="82" t="s">
        <v>663</v>
      </c>
      <c r="D120" s="26">
        <v>138</v>
      </c>
      <c r="E120" s="10"/>
      <c r="F120" s="10">
        <v>0</v>
      </c>
      <c r="G120" s="10">
        <f t="shared" si="1"/>
        <v>0</v>
      </c>
    </row>
    <row r="121" spans="1:7" s="4" customFormat="1" ht="71.400000000000006" x14ac:dyDescent="0.2">
      <c r="A121" s="82" t="s">
        <v>667</v>
      </c>
      <c r="B121" s="82" t="s">
        <v>1530</v>
      </c>
      <c r="C121" s="82" t="s">
        <v>663</v>
      </c>
      <c r="D121" s="26">
        <v>1</v>
      </c>
      <c r="E121" s="10"/>
      <c r="F121" s="10">
        <v>0</v>
      </c>
      <c r="G121" s="10">
        <f t="shared" si="1"/>
        <v>0</v>
      </c>
    </row>
    <row r="122" spans="1:7" s="4" customFormat="1" ht="71.400000000000006" x14ac:dyDescent="0.2">
      <c r="A122" s="82" t="s">
        <v>668</v>
      </c>
      <c r="B122" s="82" t="s">
        <v>1531</v>
      </c>
      <c r="C122" s="82" t="s">
        <v>663</v>
      </c>
      <c r="D122" s="26">
        <v>5</v>
      </c>
      <c r="E122" s="10"/>
      <c r="F122" s="10">
        <v>0</v>
      </c>
      <c r="G122" s="10">
        <f t="shared" si="1"/>
        <v>0</v>
      </c>
    </row>
    <row r="123" spans="1:7" s="4" customFormat="1" ht="71.400000000000006" x14ac:dyDescent="0.2">
      <c r="A123" s="82" t="s">
        <v>669</v>
      </c>
      <c r="B123" s="82" t="s">
        <v>1532</v>
      </c>
      <c r="C123" s="82" t="s">
        <v>663</v>
      </c>
      <c r="D123" s="26">
        <v>4</v>
      </c>
      <c r="E123" s="10"/>
      <c r="F123" s="10">
        <v>0</v>
      </c>
      <c r="G123" s="10">
        <f t="shared" si="1"/>
        <v>0</v>
      </c>
    </row>
    <row r="124" spans="1:7" s="4" customFormat="1" ht="81.599999999999994" x14ac:dyDescent="0.2">
      <c r="A124" s="82" t="s">
        <v>670</v>
      </c>
      <c r="B124" s="82" t="s">
        <v>671</v>
      </c>
      <c r="C124" s="82" t="s">
        <v>663</v>
      </c>
      <c r="D124" s="26">
        <v>4</v>
      </c>
      <c r="E124" s="10"/>
      <c r="F124" s="10">
        <v>0</v>
      </c>
      <c r="G124" s="10">
        <f t="shared" si="1"/>
        <v>0</v>
      </c>
    </row>
    <row r="125" spans="1:7" s="4" customFormat="1" ht="71.400000000000006" x14ac:dyDescent="0.2">
      <c r="A125" s="82" t="s">
        <v>672</v>
      </c>
      <c r="B125" s="82" t="s">
        <v>1533</v>
      </c>
      <c r="C125" s="82" t="s">
        <v>663</v>
      </c>
      <c r="D125" s="26">
        <v>4</v>
      </c>
      <c r="E125" s="10"/>
      <c r="F125" s="10">
        <v>0</v>
      </c>
      <c r="G125" s="10">
        <f t="shared" si="1"/>
        <v>0</v>
      </c>
    </row>
    <row r="126" spans="1:7" s="4" customFormat="1" ht="71.400000000000006" x14ac:dyDescent="0.2">
      <c r="A126" s="82" t="s">
        <v>673</v>
      </c>
      <c r="B126" s="82" t="s">
        <v>1534</v>
      </c>
      <c r="C126" s="82" t="s">
        <v>663</v>
      </c>
      <c r="D126" s="26">
        <v>1</v>
      </c>
      <c r="E126" s="10"/>
      <c r="F126" s="10">
        <v>0</v>
      </c>
      <c r="G126" s="10">
        <f t="shared" si="1"/>
        <v>0</v>
      </c>
    </row>
    <row r="127" spans="1:7" s="4" customFormat="1" ht="81.599999999999994" x14ac:dyDescent="0.2">
      <c r="A127" s="82" t="s">
        <v>674</v>
      </c>
      <c r="B127" s="82" t="s">
        <v>675</v>
      </c>
      <c r="C127" s="82" t="s">
        <v>663</v>
      </c>
      <c r="D127" s="26">
        <v>6</v>
      </c>
      <c r="E127" s="10"/>
      <c r="F127" s="10">
        <v>0</v>
      </c>
      <c r="G127" s="10">
        <f t="shared" si="1"/>
        <v>0</v>
      </c>
    </row>
    <row r="128" spans="1:7" s="4" customFormat="1" ht="71.400000000000006" x14ac:dyDescent="0.2">
      <c r="A128" s="82" t="s">
        <v>676</v>
      </c>
      <c r="B128" s="82" t="s">
        <v>1535</v>
      </c>
      <c r="C128" s="82" t="s">
        <v>663</v>
      </c>
      <c r="D128" s="26">
        <v>10</v>
      </c>
      <c r="E128" s="10"/>
      <c r="F128" s="10">
        <v>0</v>
      </c>
      <c r="G128" s="10">
        <f t="shared" si="1"/>
        <v>0</v>
      </c>
    </row>
    <row r="129" spans="1:8" s="4" customFormat="1" ht="71.400000000000006" x14ac:dyDescent="0.2">
      <c r="A129" s="82" t="s">
        <v>677</v>
      </c>
      <c r="B129" s="82" t="s">
        <v>1536</v>
      </c>
      <c r="C129" s="82" t="s">
        <v>663</v>
      </c>
      <c r="D129" s="26">
        <v>9</v>
      </c>
      <c r="E129" s="26"/>
      <c r="F129" s="168">
        <v>0</v>
      </c>
      <c r="G129" s="168">
        <f t="shared" si="1"/>
        <v>0</v>
      </c>
      <c r="H129" s="168">
        <f>SUM(G112:G129)</f>
        <v>0</v>
      </c>
    </row>
    <row r="130" spans="1:8" s="4" customFormat="1" ht="71.400000000000006" x14ac:dyDescent="0.2">
      <c r="A130" s="80" t="s">
        <v>491</v>
      </c>
      <c r="B130" s="80" t="s">
        <v>1537</v>
      </c>
      <c r="C130" s="80" t="s">
        <v>678</v>
      </c>
      <c r="D130" s="24">
        <v>43</v>
      </c>
      <c r="E130" s="10"/>
      <c r="F130" s="10">
        <v>0</v>
      </c>
      <c r="G130" s="10">
        <f t="shared" ref="G130:G188" si="2">F130*D130</f>
        <v>0</v>
      </c>
    </row>
    <row r="131" spans="1:8" s="4" customFormat="1" ht="81.599999999999994" x14ac:dyDescent="0.2">
      <c r="A131" s="80" t="s">
        <v>679</v>
      </c>
      <c r="B131" s="80" t="s">
        <v>1538</v>
      </c>
      <c r="C131" s="80" t="s">
        <v>678</v>
      </c>
      <c r="D131" s="24">
        <v>1</v>
      </c>
      <c r="E131" s="10"/>
      <c r="F131" s="10">
        <v>0</v>
      </c>
      <c r="G131" s="10">
        <f t="shared" si="2"/>
        <v>0</v>
      </c>
    </row>
    <row r="132" spans="1:8" s="4" customFormat="1" ht="51" x14ac:dyDescent="0.2">
      <c r="A132" s="80" t="s">
        <v>680</v>
      </c>
      <c r="B132" s="80" t="s">
        <v>1539</v>
      </c>
      <c r="C132" s="80" t="s">
        <v>678</v>
      </c>
      <c r="D132" s="24">
        <v>9</v>
      </c>
      <c r="E132" s="10"/>
      <c r="F132" s="10">
        <v>0</v>
      </c>
      <c r="G132" s="10">
        <f t="shared" si="2"/>
        <v>0</v>
      </c>
    </row>
    <row r="133" spans="1:8" s="4" customFormat="1" ht="51" x14ac:dyDescent="0.2">
      <c r="A133" s="80" t="s">
        <v>681</v>
      </c>
      <c r="B133" s="80" t="s">
        <v>682</v>
      </c>
      <c r="C133" s="80" t="s">
        <v>678</v>
      </c>
      <c r="D133" s="24">
        <v>1</v>
      </c>
      <c r="E133" s="10"/>
      <c r="F133" s="10">
        <v>0</v>
      </c>
      <c r="G133" s="10">
        <f t="shared" si="2"/>
        <v>0</v>
      </c>
    </row>
    <row r="134" spans="1:8" s="4" customFormat="1" ht="71.400000000000006" x14ac:dyDescent="0.2">
      <c r="A134" s="80" t="s">
        <v>683</v>
      </c>
      <c r="B134" s="80" t="s">
        <v>684</v>
      </c>
      <c r="C134" s="80" t="s">
        <v>678</v>
      </c>
      <c r="D134" s="24">
        <v>1</v>
      </c>
      <c r="E134" s="24"/>
      <c r="F134" s="166">
        <v>0</v>
      </c>
      <c r="G134" s="166">
        <f t="shared" si="2"/>
        <v>0</v>
      </c>
      <c r="H134" s="166">
        <f>SUM(G130:G134)</f>
        <v>0</v>
      </c>
    </row>
    <row r="135" spans="1:8" s="4" customFormat="1" ht="122.4" x14ac:dyDescent="0.2">
      <c r="A135" s="83" t="s">
        <v>504</v>
      </c>
      <c r="B135" s="83" t="s">
        <v>1540</v>
      </c>
      <c r="C135" s="83" t="s">
        <v>685</v>
      </c>
      <c r="D135" s="27">
        <v>9</v>
      </c>
      <c r="E135" s="10"/>
      <c r="F135" s="10">
        <v>0</v>
      </c>
      <c r="G135" s="10">
        <f t="shared" si="2"/>
        <v>0</v>
      </c>
    </row>
    <row r="136" spans="1:8" s="4" customFormat="1" ht="122.4" x14ac:dyDescent="0.2">
      <c r="A136" s="83" t="s">
        <v>518</v>
      </c>
      <c r="B136" s="83" t="s">
        <v>519</v>
      </c>
      <c r="C136" s="83" t="s">
        <v>685</v>
      </c>
      <c r="D136" s="27">
        <v>26</v>
      </c>
      <c r="E136" s="10"/>
      <c r="F136" s="10">
        <v>0</v>
      </c>
      <c r="G136" s="10">
        <f t="shared" si="2"/>
        <v>0</v>
      </c>
    </row>
    <row r="137" spans="1:8" s="4" customFormat="1" ht="20.399999999999999" x14ac:dyDescent="0.2">
      <c r="A137" s="211" t="s">
        <v>607</v>
      </c>
      <c r="B137" s="83" t="s">
        <v>608</v>
      </c>
      <c r="C137" s="83" t="s">
        <v>685</v>
      </c>
      <c r="D137" s="27">
        <v>17</v>
      </c>
      <c r="E137" s="10"/>
      <c r="F137" s="10">
        <v>0</v>
      </c>
      <c r="G137" s="10">
        <f t="shared" si="2"/>
        <v>0</v>
      </c>
    </row>
    <row r="138" spans="1:8" s="4" customFormat="1" ht="102" x14ac:dyDescent="0.2">
      <c r="A138" s="83" t="s">
        <v>500</v>
      </c>
      <c r="B138" s="83" t="s">
        <v>1541</v>
      </c>
      <c r="C138" s="83" t="s">
        <v>685</v>
      </c>
      <c r="D138" s="27">
        <v>7</v>
      </c>
      <c r="E138" s="10"/>
      <c r="F138" s="10">
        <v>0</v>
      </c>
      <c r="G138" s="10">
        <f t="shared" si="2"/>
        <v>0</v>
      </c>
    </row>
    <row r="139" spans="1:8" s="4" customFormat="1" ht="102" x14ac:dyDescent="0.2">
      <c r="A139" s="83" t="s">
        <v>499</v>
      </c>
      <c r="B139" s="83" t="s">
        <v>1542</v>
      </c>
      <c r="C139" s="83" t="s">
        <v>685</v>
      </c>
      <c r="D139" s="27">
        <v>7</v>
      </c>
      <c r="E139" s="10"/>
      <c r="F139" s="10">
        <v>0</v>
      </c>
      <c r="G139" s="10">
        <f t="shared" si="2"/>
        <v>0</v>
      </c>
    </row>
    <row r="140" spans="1:8" s="4" customFormat="1" ht="102" x14ac:dyDescent="0.2">
      <c r="A140" s="83" t="s">
        <v>497</v>
      </c>
      <c r="B140" s="83" t="s">
        <v>498</v>
      </c>
      <c r="C140" s="83" t="s">
        <v>685</v>
      </c>
      <c r="D140" s="27">
        <v>9</v>
      </c>
      <c r="E140" s="10"/>
      <c r="F140" s="10">
        <v>0</v>
      </c>
      <c r="G140" s="10">
        <f t="shared" si="2"/>
        <v>0</v>
      </c>
    </row>
    <row r="141" spans="1:8" s="4" customFormat="1" ht="40.799999999999997" x14ac:dyDescent="0.2">
      <c r="A141" s="83" t="s">
        <v>536</v>
      </c>
      <c r="B141" s="83" t="s">
        <v>1543</v>
      </c>
      <c r="C141" s="83" t="s">
        <v>685</v>
      </c>
      <c r="D141" s="27">
        <v>35</v>
      </c>
      <c r="E141" s="10"/>
      <c r="F141" s="10">
        <v>0</v>
      </c>
      <c r="G141" s="10">
        <f t="shared" si="2"/>
        <v>0</v>
      </c>
    </row>
    <row r="142" spans="1:8" s="4" customFormat="1" ht="51" x14ac:dyDescent="0.2">
      <c r="A142" s="83" t="s">
        <v>537</v>
      </c>
      <c r="B142" s="83" t="s">
        <v>1544</v>
      </c>
      <c r="C142" s="83" t="s">
        <v>685</v>
      </c>
      <c r="D142" s="27">
        <v>9</v>
      </c>
      <c r="E142" s="10"/>
      <c r="F142" s="10">
        <v>0</v>
      </c>
      <c r="G142" s="10">
        <f t="shared" si="2"/>
        <v>0</v>
      </c>
    </row>
    <row r="143" spans="1:8" s="4" customFormat="1" ht="91.8" x14ac:dyDescent="0.2">
      <c r="A143" s="83" t="s">
        <v>521</v>
      </c>
      <c r="B143" s="83" t="s">
        <v>1545</v>
      </c>
      <c r="C143" s="83" t="s">
        <v>685</v>
      </c>
      <c r="D143" s="27">
        <v>9</v>
      </c>
      <c r="E143" s="10"/>
      <c r="F143" s="10">
        <v>0</v>
      </c>
      <c r="G143" s="10">
        <f t="shared" si="2"/>
        <v>0</v>
      </c>
    </row>
    <row r="144" spans="1:8" s="4" customFormat="1" ht="91.8" x14ac:dyDescent="0.2">
      <c r="A144" s="83" t="s">
        <v>534</v>
      </c>
      <c r="B144" s="83" t="s">
        <v>535</v>
      </c>
      <c r="C144" s="83" t="s">
        <v>685</v>
      </c>
      <c r="D144" s="27">
        <v>9</v>
      </c>
      <c r="E144" s="10"/>
      <c r="F144" s="10">
        <v>0</v>
      </c>
      <c r="G144" s="10">
        <f t="shared" si="2"/>
        <v>0</v>
      </c>
    </row>
    <row r="145" spans="1:8" s="4" customFormat="1" ht="51" x14ac:dyDescent="0.2">
      <c r="A145" s="83" t="s">
        <v>538</v>
      </c>
      <c r="B145" s="83" t="s">
        <v>1546</v>
      </c>
      <c r="C145" s="83" t="s">
        <v>685</v>
      </c>
      <c r="D145" s="27">
        <v>9</v>
      </c>
      <c r="E145" s="27"/>
      <c r="F145" s="169">
        <v>0</v>
      </c>
      <c r="G145" s="169">
        <f t="shared" si="2"/>
        <v>0</v>
      </c>
      <c r="H145" s="169">
        <f>SUM(G135:G145)</f>
        <v>0</v>
      </c>
    </row>
    <row r="146" spans="1:8" s="4" customFormat="1" ht="81.599999999999994" x14ac:dyDescent="0.2">
      <c r="A146" s="84" t="s">
        <v>687</v>
      </c>
      <c r="B146" s="84" t="s">
        <v>1547</v>
      </c>
      <c r="C146" s="84" t="s">
        <v>686</v>
      </c>
      <c r="D146" s="28">
        <v>11</v>
      </c>
      <c r="E146" s="10"/>
      <c r="F146" s="10">
        <v>0</v>
      </c>
      <c r="G146" s="10">
        <f t="shared" si="2"/>
        <v>0</v>
      </c>
    </row>
    <row r="147" spans="1:8" s="4" customFormat="1" ht="81.599999999999994" x14ac:dyDescent="0.2">
      <c r="A147" s="84" t="s">
        <v>688</v>
      </c>
      <c r="B147" s="84" t="s">
        <v>1548</v>
      </c>
      <c r="C147" s="84" t="s">
        <v>686</v>
      </c>
      <c r="D147" s="28">
        <v>11</v>
      </c>
      <c r="E147" s="10"/>
      <c r="F147" s="10">
        <v>0</v>
      </c>
      <c r="G147" s="10">
        <f t="shared" si="2"/>
        <v>0</v>
      </c>
    </row>
    <row r="148" spans="1:8" s="4" customFormat="1" ht="81.599999999999994" x14ac:dyDescent="0.2">
      <c r="A148" s="84" t="s">
        <v>505</v>
      </c>
      <c r="B148" s="84" t="s">
        <v>1549</v>
      </c>
      <c r="C148" s="84" t="s">
        <v>686</v>
      </c>
      <c r="D148" s="28">
        <v>35</v>
      </c>
      <c r="E148" s="10"/>
      <c r="F148" s="10">
        <v>0</v>
      </c>
      <c r="G148" s="10">
        <f t="shared" si="2"/>
        <v>0</v>
      </c>
    </row>
    <row r="149" spans="1:8" s="4" customFormat="1" ht="81.599999999999994" x14ac:dyDescent="0.2">
      <c r="A149" s="84" t="s">
        <v>689</v>
      </c>
      <c r="B149" s="84" t="s">
        <v>690</v>
      </c>
      <c r="C149" s="84" t="s">
        <v>686</v>
      </c>
      <c r="D149" s="28">
        <v>101</v>
      </c>
      <c r="E149" s="10"/>
      <c r="F149" s="10">
        <v>0</v>
      </c>
      <c r="G149" s="10">
        <f t="shared" si="2"/>
        <v>0</v>
      </c>
    </row>
    <row r="150" spans="1:8" s="4" customFormat="1" ht="81.599999999999994" x14ac:dyDescent="0.2">
      <c r="A150" s="84" t="s">
        <v>522</v>
      </c>
      <c r="B150" s="84" t="s">
        <v>1550</v>
      </c>
      <c r="C150" s="84" t="s">
        <v>686</v>
      </c>
      <c r="D150" s="28">
        <v>9</v>
      </c>
      <c r="E150" s="28"/>
      <c r="F150" s="170">
        <v>0</v>
      </c>
      <c r="G150" s="170">
        <f t="shared" si="2"/>
        <v>0</v>
      </c>
      <c r="H150" s="170">
        <f>SUM(G146:G150)</f>
        <v>0</v>
      </c>
    </row>
    <row r="151" spans="1:8" s="4" customFormat="1" ht="71.400000000000006" x14ac:dyDescent="0.2">
      <c r="A151" s="102" t="s">
        <v>692</v>
      </c>
      <c r="B151" s="102" t="s">
        <v>1551</v>
      </c>
      <c r="C151" s="102" t="s">
        <v>691</v>
      </c>
      <c r="D151" s="50">
        <v>1</v>
      </c>
      <c r="E151" s="10"/>
      <c r="F151" s="10">
        <v>0</v>
      </c>
      <c r="G151" s="10">
        <f t="shared" si="2"/>
        <v>0</v>
      </c>
    </row>
    <row r="152" spans="1:8" s="4" customFormat="1" ht="112.2" x14ac:dyDescent="0.2">
      <c r="A152" s="102" t="s">
        <v>693</v>
      </c>
      <c r="B152" s="102" t="s">
        <v>1552</v>
      </c>
      <c r="C152" s="102" t="s">
        <v>691</v>
      </c>
      <c r="D152" s="50">
        <v>7</v>
      </c>
      <c r="E152" s="10"/>
      <c r="F152" s="10">
        <v>0</v>
      </c>
      <c r="G152" s="10">
        <f t="shared" si="2"/>
        <v>0</v>
      </c>
    </row>
    <row r="153" spans="1:8" s="4" customFormat="1" ht="71.400000000000006" x14ac:dyDescent="0.2">
      <c r="A153" s="102" t="s">
        <v>694</v>
      </c>
      <c r="B153" s="102" t="s">
        <v>1553</v>
      </c>
      <c r="C153" s="102" t="s">
        <v>691</v>
      </c>
      <c r="D153" s="50">
        <v>43</v>
      </c>
      <c r="E153" s="10"/>
      <c r="F153" s="10">
        <v>0</v>
      </c>
      <c r="G153" s="10">
        <f t="shared" si="2"/>
        <v>0</v>
      </c>
    </row>
    <row r="154" spans="1:8" s="4" customFormat="1" ht="71.400000000000006" x14ac:dyDescent="0.2">
      <c r="A154" s="102" t="s">
        <v>695</v>
      </c>
      <c r="B154" s="102" t="s">
        <v>1554</v>
      </c>
      <c r="C154" s="102" t="s">
        <v>691</v>
      </c>
      <c r="D154" s="50">
        <v>22</v>
      </c>
      <c r="E154" s="10"/>
      <c r="F154" s="10">
        <v>0</v>
      </c>
      <c r="G154" s="10">
        <f t="shared" si="2"/>
        <v>0</v>
      </c>
    </row>
    <row r="155" spans="1:8" s="4" customFormat="1" ht="91.8" x14ac:dyDescent="0.2">
      <c r="A155" s="102" t="s">
        <v>696</v>
      </c>
      <c r="B155" s="102" t="s">
        <v>1555</v>
      </c>
      <c r="C155" s="102" t="s">
        <v>691</v>
      </c>
      <c r="D155" s="50">
        <v>53</v>
      </c>
      <c r="E155" s="10"/>
      <c r="F155" s="10">
        <v>0</v>
      </c>
      <c r="G155" s="10">
        <f t="shared" si="2"/>
        <v>0</v>
      </c>
    </row>
    <row r="156" spans="1:8" s="4" customFormat="1" ht="102" x14ac:dyDescent="0.2">
      <c r="A156" s="102" t="s">
        <v>154</v>
      </c>
      <c r="B156" s="102" t="s">
        <v>1556</v>
      </c>
      <c r="C156" s="102" t="s">
        <v>691</v>
      </c>
      <c r="D156" s="50">
        <v>13</v>
      </c>
      <c r="E156" s="10"/>
      <c r="F156" s="10">
        <v>0</v>
      </c>
      <c r="G156" s="10">
        <f t="shared" si="2"/>
        <v>0</v>
      </c>
    </row>
    <row r="157" spans="1:8" s="4" customFormat="1" ht="91.8" x14ac:dyDescent="0.2">
      <c r="A157" s="102" t="s">
        <v>697</v>
      </c>
      <c r="B157" s="102" t="s">
        <v>1557</v>
      </c>
      <c r="C157" s="102" t="s">
        <v>691</v>
      </c>
      <c r="D157" s="50">
        <v>17</v>
      </c>
      <c r="E157" s="10"/>
      <c r="F157" s="10">
        <v>0</v>
      </c>
      <c r="G157" s="10">
        <f t="shared" si="2"/>
        <v>0</v>
      </c>
    </row>
    <row r="158" spans="1:8" s="4" customFormat="1" ht="122.4" x14ac:dyDescent="0.2">
      <c r="A158" s="102" t="s">
        <v>424</v>
      </c>
      <c r="B158" s="101" t="s">
        <v>698</v>
      </c>
      <c r="C158" s="101" t="s">
        <v>691</v>
      </c>
      <c r="D158" s="50">
        <v>246</v>
      </c>
      <c r="E158" s="10"/>
      <c r="F158" s="10">
        <v>0</v>
      </c>
      <c r="G158" s="10">
        <f t="shared" si="2"/>
        <v>0</v>
      </c>
    </row>
    <row r="159" spans="1:8" s="4" customFormat="1" ht="102" x14ac:dyDescent="0.2">
      <c r="A159" s="212" t="s">
        <v>424</v>
      </c>
      <c r="B159" s="101" t="s">
        <v>1558</v>
      </c>
      <c r="C159" s="101" t="s">
        <v>691</v>
      </c>
      <c r="D159" s="50">
        <v>73</v>
      </c>
      <c r="E159" s="10"/>
      <c r="F159" s="10">
        <v>0</v>
      </c>
      <c r="G159" s="10">
        <f t="shared" si="2"/>
        <v>0</v>
      </c>
    </row>
    <row r="160" spans="1:8" s="4" customFormat="1" ht="81.599999999999994" x14ac:dyDescent="0.2">
      <c r="A160" s="102" t="s">
        <v>423</v>
      </c>
      <c r="B160" s="101" t="s">
        <v>1559</v>
      </c>
      <c r="C160" s="101" t="s">
        <v>691</v>
      </c>
      <c r="D160" s="50">
        <v>339</v>
      </c>
      <c r="E160" s="10"/>
      <c r="F160" s="10">
        <v>0</v>
      </c>
      <c r="G160" s="10">
        <f t="shared" si="2"/>
        <v>0</v>
      </c>
    </row>
    <row r="161" spans="1:8" s="4" customFormat="1" ht="20.399999999999999" x14ac:dyDescent="0.2">
      <c r="A161" s="102" t="s">
        <v>699</v>
      </c>
      <c r="B161" s="101" t="s">
        <v>1560</v>
      </c>
      <c r="C161" s="101" t="s">
        <v>691</v>
      </c>
      <c r="D161" s="50">
        <v>86</v>
      </c>
      <c r="E161" s="10"/>
      <c r="F161" s="10">
        <v>0</v>
      </c>
      <c r="G161" s="10">
        <f t="shared" si="2"/>
        <v>0</v>
      </c>
    </row>
    <row r="162" spans="1:8" s="4" customFormat="1" ht="91.8" x14ac:dyDescent="0.2">
      <c r="A162" s="102" t="s">
        <v>157</v>
      </c>
      <c r="B162" s="102" t="s">
        <v>1561</v>
      </c>
      <c r="C162" s="102" t="s">
        <v>691</v>
      </c>
      <c r="D162" s="50">
        <v>354</v>
      </c>
      <c r="E162" s="10"/>
      <c r="F162" s="10">
        <v>0</v>
      </c>
      <c r="G162" s="10">
        <f t="shared" si="2"/>
        <v>0</v>
      </c>
    </row>
    <row r="163" spans="1:8" s="4" customFormat="1" ht="20.399999999999999" x14ac:dyDescent="0.2">
      <c r="A163" s="212" t="s">
        <v>700</v>
      </c>
      <c r="B163" s="102" t="s">
        <v>1562</v>
      </c>
      <c r="C163" s="102" t="s">
        <v>691</v>
      </c>
      <c r="D163" s="50">
        <v>108</v>
      </c>
      <c r="E163" s="50"/>
      <c r="F163" s="179">
        <v>0</v>
      </c>
      <c r="G163" s="179">
        <f t="shared" si="2"/>
        <v>0</v>
      </c>
      <c r="H163" s="50">
        <f>SUM(G151:G163)</f>
        <v>0</v>
      </c>
    </row>
    <row r="164" spans="1:8" s="4" customFormat="1" ht="61.2" x14ac:dyDescent="0.2">
      <c r="A164" s="85" t="s">
        <v>702</v>
      </c>
      <c r="B164" s="85" t="s">
        <v>1563</v>
      </c>
      <c r="C164" s="85" t="s">
        <v>701</v>
      </c>
      <c r="D164" s="29">
        <v>7</v>
      </c>
      <c r="E164" s="10"/>
      <c r="F164" s="10">
        <v>0</v>
      </c>
      <c r="G164" s="10">
        <f t="shared" si="2"/>
        <v>0</v>
      </c>
    </row>
    <row r="165" spans="1:8" s="4" customFormat="1" ht="61.2" x14ac:dyDescent="0.2">
      <c r="A165" s="85" t="s">
        <v>703</v>
      </c>
      <c r="B165" s="85" t="s">
        <v>1564</v>
      </c>
      <c r="C165" s="85" t="s">
        <v>701</v>
      </c>
      <c r="D165" s="29">
        <v>7</v>
      </c>
      <c r="E165" s="10"/>
      <c r="F165" s="10">
        <v>0</v>
      </c>
      <c r="G165" s="10">
        <f t="shared" si="2"/>
        <v>0</v>
      </c>
    </row>
    <row r="166" spans="1:8" s="4" customFormat="1" ht="61.2" x14ac:dyDescent="0.2">
      <c r="A166" s="85" t="s">
        <v>704</v>
      </c>
      <c r="B166" s="85" t="s">
        <v>1565</v>
      </c>
      <c r="C166" s="85" t="s">
        <v>701</v>
      </c>
      <c r="D166" s="29">
        <v>7</v>
      </c>
      <c r="E166" s="10"/>
      <c r="F166" s="10">
        <v>0</v>
      </c>
      <c r="G166" s="10">
        <f t="shared" si="2"/>
        <v>0</v>
      </c>
    </row>
    <row r="167" spans="1:8" s="4" customFormat="1" ht="61.2" x14ac:dyDescent="0.2">
      <c r="A167" s="85" t="s">
        <v>705</v>
      </c>
      <c r="B167" s="85" t="s">
        <v>1566</v>
      </c>
      <c r="C167" s="85" t="s">
        <v>701</v>
      </c>
      <c r="D167" s="29">
        <v>7</v>
      </c>
      <c r="E167" s="10"/>
      <c r="F167" s="10">
        <v>0</v>
      </c>
      <c r="G167" s="10">
        <f t="shared" si="2"/>
        <v>0</v>
      </c>
    </row>
    <row r="168" spans="1:8" s="4" customFormat="1" ht="71.400000000000006" x14ac:dyDescent="0.2">
      <c r="A168" s="85" t="s">
        <v>706</v>
      </c>
      <c r="B168" s="85" t="s">
        <v>1567</v>
      </c>
      <c r="C168" s="85" t="s">
        <v>701</v>
      </c>
      <c r="D168" s="29">
        <v>7</v>
      </c>
      <c r="E168" s="29"/>
      <c r="F168" s="171">
        <v>0</v>
      </c>
      <c r="G168" s="171">
        <f t="shared" si="2"/>
        <v>0</v>
      </c>
      <c r="H168" s="171">
        <f>SUM(G164:G168)</f>
        <v>0</v>
      </c>
    </row>
    <row r="169" spans="1:8" s="4" customFormat="1" ht="61.2" x14ac:dyDescent="0.2">
      <c r="A169" s="172" t="s">
        <v>708</v>
      </c>
      <c r="B169" s="172" t="s">
        <v>1568</v>
      </c>
      <c r="C169" s="172" t="s">
        <v>707</v>
      </c>
      <c r="D169" s="38">
        <v>7</v>
      </c>
      <c r="E169" s="10"/>
      <c r="F169" s="10">
        <v>0</v>
      </c>
      <c r="G169" s="10">
        <f t="shared" si="2"/>
        <v>0</v>
      </c>
    </row>
    <row r="170" spans="1:8" s="4" customFormat="1" ht="40.799999999999997" x14ac:dyDescent="0.2">
      <c r="A170" s="172" t="s">
        <v>709</v>
      </c>
      <c r="B170" s="172" t="s">
        <v>1569</v>
      </c>
      <c r="C170" s="172" t="s">
        <v>707</v>
      </c>
      <c r="D170" s="38">
        <v>7</v>
      </c>
      <c r="E170" s="10"/>
      <c r="F170" s="10">
        <v>0</v>
      </c>
      <c r="G170" s="10">
        <f t="shared" si="2"/>
        <v>0</v>
      </c>
    </row>
    <row r="171" spans="1:8" s="4" customFormat="1" ht="40.799999999999997" x14ac:dyDescent="0.2">
      <c r="A171" s="172" t="s">
        <v>485</v>
      </c>
      <c r="B171" s="172" t="s">
        <v>1570</v>
      </c>
      <c r="C171" s="172" t="s">
        <v>707</v>
      </c>
      <c r="D171" s="38">
        <v>26</v>
      </c>
      <c r="E171" s="10"/>
      <c r="F171" s="10">
        <v>0</v>
      </c>
      <c r="G171" s="10">
        <f t="shared" si="2"/>
        <v>0</v>
      </c>
    </row>
    <row r="172" spans="1:8" s="4" customFormat="1" ht="71.400000000000006" x14ac:dyDescent="0.2">
      <c r="A172" s="172" t="s">
        <v>710</v>
      </c>
      <c r="B172" s="172" t="s">
        <v>1571</v>
      </c>
      <c r="C172" s="172" t="s">
        <v>707</v>
      </c>
      <c r="D172" s="38">
        <v>1</v>
      </c>
      <c r="E172" s="10"/>
      <c r="F172" s="10">
        <v>0</v>
      </c>
      <c r="G172" s="10">
        <f t="shared" si="2"/>
        <v>0</v>
      </c>
    </row>
    <row r="173" spans="1:8" s="4" customFormat="1" ht="61.2" x14ac:dyDescent="0.2">
      <c r="A173" s="172" t="s">
        <v>711</v>
      </c>
      <c r="B173" s="172" t="s">
        <v>1572</v>
      </c>
      <c r="C173" s="172" t="s">
        <v>707</v>
      </c>
      <c r="D173" s="38">
        <v>1</v>
      </c>
      <c r="E173" s="10"/>
      <c r="F173" s="10">
        <v>0</v>
      </c>
      <c r="G173" s="10">
        <f t="shared" si="2"/>
        <v>0</v>
      </c>
    </row>
    <row r="174" spans="1:8" s="4" customFormat="1" ht="112.2" x14ac:dyDescent="0.2">
      <c r="A174" s="172" t="s">
        <v>712</v>
      </c>
      <c r="B174" s="172" t="s">
        <v>1573</v>
      </c>
      <c r="C174" s="172" t="s">
        <v>707</v>
      </c>
      <c r="D174" s="38">
        <v>36</v>
      </c>
      <c r="E174" s="10"/>
      <c r="F174" s="10">
        <v>0</v>
      </c>
      <c r="G174" s="10">
        <f t="shared" si="2"/>
        <v>0</v>
      </c>
    </row>
    <row r="175" spans="1:8" s="4" customFormat="1" ht="112.2" x14ac:dyDescent="0.2">
      <c r="A175" s="172" t="s">
        <v>713</v>
      </c>
      <c r="B175" s="172" t="s">
        <v>714</v>
      </c>
      <c r="C175" s="172" t="s">
        <v>707</v>
      </c>
      <c r="D175" s="38">
        <v>58</v>
      </c>
      <c r="E175" s="10"/>
      <c r="F175" s="10">
        <v>0</v>
      </c>
      <c r="G175" s="10">
        <f t="shared" si="2"/>
        <v>0</v>
      </c>
    </row>
    <row r="176" spans="1:8" s="4" customFormat="1" ht="20.399999999999999" x14ac:dyDescent="0.2">
      <c r="A176" s="172" t="s">
        <v>715</v>
      </c>
      <c r="B176" s="173" t="s">
        <v>1574</v>
      </c>
      <c r="C176" s="173" t="s">
        <v>707</v>
      </c>
      <c r="D176" s="38">
        <v>51</v>
      </c>
      <c r="E176" s="10"/>
      <c r="F176" s="10">
        <v>0</v>
      </c>
      <c r="G176" s="10">
        <f t="shared" si="2"/>
        <v>0</v>
      </c>
    </row>
    <row r="177" spans="1:8" s="4" customFormat="1" ht="20.399999999999999" x14ac:dyDescent="0.2">
      <c r="A177" s="172" t="s">
        <v>716</v>
      </c>
      <c r="B177" s="173" t="s">
        <v>1575</v>
      </c>
      <c r="C177" s="173" t="s">
        <v>707</v>
      </c>
      <c r="D177" s="38">
        <v>173</v>
      </c>
      <c r="E177" s="10"/>
      <c r="F177" s="10">
        <v>0</v>
      </c>
      <c r="G177" s="10">
        <f t="shared" si="2"/>
        <v>0</v>
      </c>
    </row>
    <row r="178" spans="1:8" s="4" customFormat="1" ht="81.599999999999994" x14ac:dyDescent="0.2">
      <c r="A178" s="172" t="s">
        <v>717</v>
      </c>
      <c r="B178" s="172" t="s">
        <v>1576</v>
      </c>
      <c r="C178" s="172" t="s">
        <v>707</v>
      </c>
      <c r="D178" s="38">
        <v>7</v>
      </c>
      <c r="E178" s="10"/>
      <c r="F178" s="10">
        <v>0</v>
      </c>
      <c r="G178" s="10">
        <f t="shared" si="2"/>
        <v>0</v>
      </c>
    </row>
    <row r="179" spans="1:8" s="4" customFormat="1" ht="71.400000000000006" x14ac:dyDescent="0.2">
      <c r="A179" s="172" t="s">
        <v>486</v>
      </c>
      <c r="B179" s="172" t="s">
        <v>1577</v>
      </c>
      <c r="C179" s="172" t="s">
        <v>707</v>
      </c>
      <c r="D179" s="38">
        <v>173</v>
      </c>
      <c r="E179" s="10"/>
      <c r="F179" s="10">
        <v>0</v>
      </c>
      <c r="G179" s="10">
        <f t="shared" si="2"/>
        <v>0</v>
      </c>
    </row>
    <row r="180" spans="1:8" s="4" customFormat="1" ht="51" x14ac:dyDescent="0.2">
      <c r="A180" s="172" t="s">
        <v>718</v>
      </c>
      <c r="B180" s="172" t="s">
        <v>1578</v>
      </c>
      <c r="C180" s="172" t="s">
        <v>707</v>
      </c>
      <c r="D180" s="38">
        <v>7</v>
      </c>
      <c r="E180" s="10"/>
      <c r="F180" s="10">
        <v>0</v>
      </c>
      <c r="G180" s="10">
        <f t="shared" si="2"/>
        <v>0</v>
      </c>
    </row>
    <row r="181" spans="1:8" s="4" customFormat="1" ht="51" x14ac:dyDescent="0.2">
      <c r="A181" s="172" t="s">
        <v>719</v>
      </c>
      <c r="B181" s="172" t="s">
        <v>1578</v>
      </c>
      <c r="C181" s="172" t="s">
        <v>707</v>
      </c>
      <c r="D181" s="38">
        <v>1</v>
      </c>
      <c r="E181" s="10"/>
      <c r="F181" s="10">
        <v>0</v>
      </c>
      <c r="G181" s="10">
        <f t="shared" si="2"/>
        <v>0</v>
      </c>
    </row>
    <row r="182" spans="1:8" s="4" customFormat="1" ht="91.8" x14ac:dyDescent="0.2">
      <c r="A182" s="172" t="s">
        <v>720</v>
      </c>
      <c r="B182" s="172" t="s">
        <v>1579</v>
      </c>
      <c r="C182" s="172" t="s">
        <v>707</v>
      </c>
      <c r="D182" s="38">
        <v>54</v>
      </c>
      <c r="E182" s="10"/>
      <c r="F182" s="10">
        <v>0</v>
      </c>
      <c r="G182" s="10">
        <f t="shared" si="2"/>
        <v>0</v>
      </c>
    </row>
    <row r="183" spans="1:8" s="4" customFormat="1" ht="61.2" x14ac:dyDescent="0.2">
      <c r="A183" s="172" t="s">
        <v>721</v>
      </c>
      <c r="B183" s="172" t="s">
        <v>1580</v>
      </c>
      <c r="C183" s="172" t="s">
        <v>707</v>
      </c>
      <c r="D183" s="38">
        <v>1</v>
      </c>
      <c r="E183" s="10"/>
      <c r="F183" s="10">
        <v>0</v>
      </c>
      <c r="G183" s="10">
        <f t="shared" si="2"/>
        <v>0</v>
      </c>
    </row>
    <row r="184" spans="1:8" s="4" customFormat="1" ht="71.400000000000006" x14ac:dyDescent="0.2">
      <c r="A184" s="172" t="s">
        <v>722</v>
      </c>
      <c r="B184" s="172" t="s">
        <v>1581</v>
      </c>
      <c r="C184" s="172" t="s">
        <v>707</v>
      </c>
      <c r="D184" s="38">
        <v>5</v>
      </c>
      <c r="E184" s="10"/>
      <c r="F184" s="10">
        <v>0</v>
      </c>
      <c r="G184" s="10">
        <f t="shared" si="2"/>
        <v>0</v>
      </c>
    </row>
    <row r="185" spans="1:8" s="4" customFormat="1" ht="71.400000000000006" x14ac:dyDescent="0.2">
      <c r="A185" s="172" t="s">
        <v>723</v>
      </c>
      <c r="B185" s="172" t="s">
        <v>1582</v>
      </c>
      <c r="C185" s="172" t="s">
        <v>707</v>
      </c>
      <c r="D185" s="38">
        <v>5</v>
      </c>
      <c r="E185" s="10"/>
      <c r="F185" s="10">
        <v>0</v>
      </c>
      <c r="G185" s="10">
        <f t="shared" si="2"/>
        <v>0</v>
      </c>
    </row>
    <row r="186" spans="1:8" s="4" customFormat="1" ht="14.4" x14ac:dyDescent="0.2">
      <c r="A186" s="172" t="s">
        <v>610</v>
      </c>
      <c r="B186" s="172" t="s">
        <v>1583</v>
      </c>
      <c r="C186" s="172" t="s">
        <v>707</v>
      </c>
      <c r="D186" s="38">
        <v>17</v>
      </c>
      <c r="E186" s="10"/>
      <c r="F186" s="10">
        <v>0</v>
      </c>
      <c r="G186" s="10">
        <f t="shared" si="2"/>
        <v>0</v>
      </c>
    </row>
    <row r="187" spans="1:8" s="4" customFormat="1" ht="71.400000000000006" x14ac:dyDescent="0.2">
      <c r="A187" s="172" t="s">
        <v>163</v>
      </c>
      <c r="B187" s="172" t="s">
        <v>1584</v>
      </c>
      <c r="C187" s="172" t="s">
        <v>707</v>
      </c>
      <c r="D187" s="38">
        <v>36</v>
      </c>
      <c r="E187" s="10"/>
      <c r="F187" s="10">
        <v>0</v>
      </c>
      <c r="G187" s="10">
        <f t="shared" si="2"/>
        <v>0</v>
      </c>
    </row>
    <row r="188" spans="1:8" s="4" customFormat="1" ht="40.799999999999997" x14ac:dyDescent="0.2">
      <c r="A188" s="172" t="s">
        <v>724</v>
      </c>
      <c r="B188" s="172" t="s">
        <v>1585</v>
      </c>
      <c r="C188" s="172" t="s">
        <v>707</v>
      </c>
      <c r="D188" s="38">
        <v>10</v>
      </c>
      <c r="E188" s="10"/>
      <c r="F188" s="10">
        <v>0</v>
      </c>
      <c r="G188" s="10">
        <f t="shared" si="2"/>
        <v>0</v>
      </c>
    </row>
    <row r="189" spans="1:8" s="4" customFormat="1" ht="71.400000000000006" x14ac:dyDescent="0.2">
      <c r="A189" s="172" t="s">
        <v>725</v>
      </c>
      <c r="B189" s="172" t="s">
        <v>1586</v>
      </c>
      <c r="C189" s="172" t="s">
        <v>707</v>
      </c>
      <c r="D189" s="38">
        <v>131</v>
      </c>
      <c r="E189" s="10"/>
      <c r="F189" s="10">
        <v>0</v>
      </c>
      <c r="G189" s="10">
        <f t="shared" ref="G189:G243" si="3">F189*D189</f>
        <v>0</v>
      </c>
    </row>
    <row r="190" spans="1:8" s="4" customFormat="1" ht="20.399999999999999" x14ac:dyDescent="0.2">
      <c r="A190" s="172" t="s">
        <v>726</v>
      </c>
      <c r="B190" s="173" t="s">
        <v>727</v>
      </c>
      <c r="C190" s="173" t="s">
        <v>707</v>
      </c>
      <c r="D190" s="38">
        <v>588</v>
      </c>
      <c r="E190" s="10"/>
      <c r="F190" s="10">
        <v>0</v>
      </c>
      <c r="G190" s="10">
        <f t="shared" si="3"/>
        <v>0</v>
      </c>
    </row>
    <row r="191" spans="1:8" s="4" customFormat="1" ht="20.399999999999999" x14ac:dyDescent="0.2">
      <c r="A191" s="172" t="s">
        <v>728</v>
      </c>
      <c r="B191" s="173" t="s">
        <v>1587</v>
      </c>
      <c r="C191" s="173" t="s">
        <v>707</v>
      </c>
      <c r="D191" s="38">
        <v>14</v>
      </c>
      <c r="E191" s="38"/>
      <c r="F191" s="174">
        <v>0</v>
      </c>
      <c r="G191" s="174">
        <f t="shared" si="3"/>
        <v>0</v>
      </c>
      <c r="H191" s="174">
        <f>SUM(G169:G191)</f>
        <v>0</v>
      </c>
    </row>
    <row r="192" spans="1:8" s="4" customFormat="1" ht="20.399999999999999" x14ac:dyDescent="0.2">
      <c r="A192" s="37" t="s">
        <v>730</v>
      </c>
      <c r="B192" s="86" t="s">
        <v>1588</v>
      </c>
      <c r="C192" s="86" t="s">
        <v>729</v>
      </c>
      <c r="D192" s="30">
        <v>12971</v>
      </c>
      <c r="E192" s="10"/>
      <c r="F192" s="10">
        <v>0</v>
      </c>
      <c r="G192" s="10">
        <f t="shared" si="3"/>
        <v>0</v>
      </c>
    </row>
    <row r="193" spans="1:8" s="4" customFormat="1" ht="61.2" x14ac:dyDescent="0.2">
      <c r="A193" s="37" t="s">
        <v>202</v>
      </c>
      <c r="B193" s="37" t="s">
        <v>1589</v>
      </c>
      <c r="C193" s="37" t="s">
        <v>729</v>
      </c>
      <c r="D193" s="30">
        <v>6732</v>
      </c>
      <c r="E193" s="10"/>
      <c r="F193" s="10">
        <v>0</v>
      </c>
      <c r="G193" s="10">
        <f t="shared" si="3"/>
        <v>0</v>
      </c>
    </row>
    <row r="194" spans="1:8" s="4" customFormat="1" ht="40.799999999999997" x14ac:dyDescent="0.2">
      <c r="A194" s="37" t="s">
        <v>203</v>
      </c>
      <c r="B194" s="37" t="s">
        <v>1590</v>
      </c>
      <c r="C194" s="37" t="s">
        <v>729</v>
      </c>
      <c r="D194" s="30">
        <v>2020</v>
      </c>
      <c r="E194" s="10"/>
      <c r="F194" s="10">
        <v>0</v>
      </c>
      <c r="G194" s="10">
        <f t="shared" si="3"/>
        <v>0</v>
      </c>
    </row>
    <row r="195" spans="1:8" s="4" customFormat="1" ht="61.2" x14ac:dyDescent="0.2">
      <c r="A195" s="37" t="s">
        <v>204</v>
      </c>
      <c r="B195" s="37" t="s">
        <v>1591</v>
      </c>
      <c r="C195" s="37" t="s">
        <v>729</v>
      </c>
      <c r="D195" s="30">
        <v>11583</v>
      </c>
      <c r="E195" s="30"/>
      <c r="F195" s="175">
        <v>0</v>
      </c>
      <c r="G195" s="175">
        <f t="shared" si="3"/>
        <v>0</v>
      </c>
      <c r="H195" s="175">
        <f>SUM(G192:G195)</f>
        <v>0</v>
      </c>
    </row>
    <row r="196" spans="1:8" s="4" customFormat="1" ht="40.799999999999997" x14ac:dyDescent="0.2">
      <c r="A196" s="87" t="s">
        <v>732</v>
      </c>
      <c r="B196" s="87" t="s">
        <v>1592</v>
      </c>
      <c r="C196" s="87" t="s">
        <v>731</v>
      </c>
      <c r="D196" s="31">
        <v>363</v>
      </c>
      <c r="E196" s="10"/>
      <c r="F196" s="10">
        <v>0</v>
      </c>
      <c r="G196" s="10">
        <f t="shared" si="3"/>
        <v>0</v>
      </c>
    </row>
    <row r="197" spans="1:8" s="4" customFormat="1" ht="51" x14ac:dyDescent="0.2">
      <c r="A197" s="87" t="s">
        <v>211</v>
      </c>
      <c r="B197" s="87" t="s">
        <v>1593</v>
      </c>
      <c r="C197" s="87" t="s">
        <v>731</v>
      </c>
      <c r="D197" s="31">
        <v>1060</v>
      </c>
      <c r="E197" s="10"/>
      <c r="F197" s="10">
        <v>0</v>
      </c>
      <c r="G197" s="10">
        <f t="shared" si="3"/>
        <v>0</v>
      </c>
    </row>
    <row r="198" spans="1:8" s="4" customFormat="1" ht="51" x14ac:dyDescent="0.2">
      <c r="A198" s="87" t="s">
        <v>213</v>
      </c>
      <c r="B198" s="87" t="s">
        <v>1594</v>
      </c>
      <c r="C198" s="87" t="s">
        <v>731</v>
      </c>
      <c r="D198" s="31">
        <v>4044</v>
      </c>
      <c r="E198" s="10"/>
      <c r="F198" s="10">
        <v>0</v>
      </c>
      <c r="G198" s="10">
        <f t="shared" si="3"/>
        <v>0</v>
      </c>
    </row>
    <row r="199" spans="1:8" s="4" customFormat="1" ht="51" x14ac:dyDescent="0.2">
      <c r="A199" s="87" t="s">
        <v>212</v>
      </c>
      <c r="B199" s="87" t="s">
        <v>1595</v>
      </c>
      <c r="C199" s="87" t="s">
        <v>731</v>
      </c>
      <c r="D199" s="31">
        <v>3379</v>
      </c>
      <c r="E199" s="10"/>
      <c r="F199" s="10">
        <v>0</v>
      </c>
      <c r="G199" s="10">
        <f t="shared" si="3"/>
        <v>0</v>
      </c>
    </row>
    <row r="200" spans="1:8" s="4" customFormat="1" ht="51" x14ac:dyDescent="0.2">
      <c r="A200" s="87" t="s">
        <v>214</v>
      </c>
      <c r="B200" s="87" t="s">
        <v>1596</v>
      </c>
      <c r="C200" s="87" t="s">
        <v>731</v>
      </c>
      <c r="D200" s="31">
        <v>1741</v>
      </c>
      <c r="E200" s="10"/>
      <c r="F200" s="10">
        <v>0</v>
      </c>
      <c r="G200" s="10">
        <f t="shared" si="3"/>
        <v>0</v>
      </c>
    </row>
    <row r="201" spans="1:8" s="4" customFormat="1" ht="61.2" x14ac:dyDescent="0.2">
      <c r="A201" s="87" t="s">
        <v>733</v>
      </c>
      <c r="B201" s="87" t="s">
        <v>1597</v>
      </c>
      <c r="C201" s="87" t="s">
        <v>731</v>
      </c>
      <c r="D201" s="31">
        <v>542</v>
      </c>
      <c r="E201" s="10"/>
      <c r="F201" s="10">
        <v>0</v>
      </c>
      <c r="G201" s="10">
        <f t="shared" si="3"/>
        <v>0</v>
      </c>
    </row>
    <row r="202" spans="1:8" s="4" customFormat="1" ht="61.2" x14ac:dyDescent="0.2">
      <c r="A202" s="87" t="s">
        <v>734</v>
      </c>
      <c r="B202" s="87" t="s">
        <v>1598</v>
      </c>
      <c r="C202" s="87" t="s">
        <v>731</v>
      </c>
      <c r="D202" s="31">
        <v>677</v>
      </c>
      <c r="E202" s="10"/>
      <c r="F202" s="10">
        <v>0</v>
      </c>
      <c r="G202" s="10">
        <f t="shared" si="3"/>
        <v>0</v>
      </c>
    </row>
    <row r="203" spans="1:8" s="4" customFormat="1" ht="61.2" x14ac:dyDescent="0.2">
      <c r="A203" s="87" t="s">
        <v>215</v>
      </c>
      <c r="B203" s="87" t="s">
        <v>1599</v>
      </c>
      <c r="C203" s="87" t="s">
        <v>731</v>
      </c>
      <c r="D203" s="31">
        <v>157</v>
      </c>
      <c r="E203" s="10"/>
      <c r="F203" s="10">
        <v>0</v>
      </c>
      <c r="G203" s="10">
        <f t="shared" si="3"/>
        <v>0</v>
      </c>
    </row>
    <row r="204" spans="1:8" s="4" customFormat="1" ht="25.2" x14ac:dyDescent="0.2">
      <c r="A204" s="213" t="s">
        <v>458</v>
      </c>
      <c r="B204" s="213" t="s">
        <v>1600</v>
      </c>
      <c r="C204" s="130" t="s">
        <v>731</v>
      </c>
      <c r="D204" s="32">
        <v>1873</v>
      </c>
      <c r="E204" s="10"/>
      <c r="F204" s="10">
        <v>0</v>
      </c>
      <c r="G204" s="10">
        <f t="shared" si="3"/>
        <v>0</v>
      </c>
    </row>
    <row r="205" spans="1:8" s="4" customFormat="1" ht="25.2" x14ac:dyDescent="0.2">
      <c r="A205" s="213" t="s">
        <v>455</v>
      </c>
      <c r="B205" s="213" t="s">
        <v>1601</v>
      </c>
      <c r="C205" s="130" t="s">
        <v>731</v>
      </c>
      <c r="D205" s="32">
        <v>1450</v>
      </c>
      <c r="E205" s="10"/>
      <c r="F205" s="10">
        <v>0</v>
      </c>
      <c r="G205" s="10">
        <f t="shared" si="3"/>
        <v>0</v>
      </c>
    </row>
    <row r="206" spans="1:8" s="4" customFormat="1" ht="25.2" x14ac:dyDescent="0.2">
      <c r="A206" s="213" t="s">
        <v>456</v>
      </c>
      <c r="B206" s="213" t="s">
        <v>1602</v>
      </c>
      <c r="C206" s="130" t="s">
        <v>731</v>
      </c>
      <c r="D206" s="32">
        <v>5389</v>
      </c>
      <c r="E206" s="10"/>
      <c r="F206" s="10">
        <v>0</v>
      </c>
      <c r="G206" s="10">
        <f t="shared" si="3"/>
        <v>0</v>
      </c>
    </row>
    <row r="207" spans="1:8" s="4" customFormat="1" ht="25.2" x14ac:dyDescent="0.2">
      <c r="A207" s="213" t="s">
        <v>457</v>
      </c>
      <c r="B207" s="213" t="s">
        <v>1603</v>
      </c>
      <c r="C207" s="130" t="s">
        <v>731</v>
      </c>
      <c r="D207" s="32">
        <v>4599</v>
      </c>
      <c r="E207" s="32"/>
      <c r="F207" s="176">
        <v>0</v>
      </c>
      <c r="G207" s="176">
        <f t="shared" si="3"/>
        <v>0</v>
      </c>
      <c r="H207" s="176">
        <f>SUM(G196:G207)</f>
        <v>0</v>
      </c>
    </row>
    <row r="208" spans="1:8" s="4" customFormat="1" ht="20.399999999999999" x14ac:dyDescent="0.2">
      <c r="A208" s="88" t="s">
        <v>209</v>
      </c>
      <c r="B208" s="88" t="s">
        <v>19</v>
      </c>
      <c r="C208" s="88" t="s">
        <v>735</v>
      </c>
      <c r="D208" s="33">
        <v>24482</v>
      </c>
      <c r="E208" s="10"/>
      <c r="F208" s="10">
        <v>0</v>
      </c>
      <c r="G208" s="10">
        <f t="shared" si="3"/>
        <v>0</v>
      </c>
    </row>
    <row r="209" spans="1:8" s="4" customFormat="1" ht="40.799999999999997" x14ac:dyDescent="0.2">
      <c r="A209" s="88" t="s">
        <v>210</v>
      </c>
      <c r="B209" s="88" t="s">
        <v>1604</v>
      </c>
      <c r="C209" s="88" t="s">
        <v>735</v>
      </c>
      <c r="D209" s="33">
        <v>1269</v>
      </c>
      <c r="E209" s="10"/>
      <c r="F209" s="10">
        <v>0</v>
      </c>
      <c r="G209" s="10">
        <f t="shared" si="3"/>
        <v>0</v>
      </c>
    </row>
    <row r="210" spans="1:8" s="4" customFormat="1" ht="20.399999999999999" x14ac:dyDescent="0.2">
      <c r="A210" s="88" t="s">
        <v>209</v>
      </c>
      <c r="B210" s="88" t="s">
        <v>19</v>
      </c>
      <c r="C210" s="88" t="s">
        <v>735</v>
      </c>
      <c r="D210" s="33">
        <v>24482</v>
      </c>
      <c r="E210" s="10"/>
      <c r="F210" s="10">
        <v>0</v>
      </c>
      <c r="G210" s="10">
        <f t="shared" si="3"/>
        <v>0</v>
      </c>
    </row>
    <row r="211" spans="1:8" s="4" customFormat="1" ht="40.799999999999997" x14ac:dyDescent="0.2">
      <c r="A211" s="88" t="s">
        <v>210</v>
      </c>
      <c r="B211" s="88" t="s">
        <v>1604</v>
      </c>
      <c r="C211" s="88" t="s">
        <v>735</v>
      </c>
      <c r="D211" s="33">
        <v>1269</v>
      </c>
      <c r="E211" s="10"/>
      <c r="F211" s="10">
        <v>0</v>
      </c>
      <c r="G211" s="10">
        <f t="shared" si="3"/>
        <v>0</v>
      </c>
    </row>
    <row r="212" spans="1:8" s="4" customFormat="1" ht="42" x14ac:dyDescent="0.2">
      <c r="A212" s="214" t="s">
        <v>736</v>
      </c>
      <c r="B212" s="214" t="s">
        <v>1605</v>
      </c>
      <c r="C212" s="131" t="s">
        <v>735</v>
      </c>
      <c r="D212" s="34">
        <v>290</v>
      </c>
      <c r="E212" s="10"/>
      <c r="F212" s="10">
        <v>0</v>
      </c>
      <c r="G212" s="10">
        <f t="shared" si="3"/>
        <v>0</v>
      </c>
    </row>
    <row r="213" spans="1:8" s="4" customFormat="1" ht="16.8" x14ac:dyDescent="0.2">
      <c r="A213" s="214" t="s">
        <v>453</v>
      </c>
      <c r="B213" s="214" t="s">
        <v>1606</v>
      </c>
      <c r="C213" s="131" t="s">
        <v>735</v>
      </c>
      <c r="D213" s="34">
        <v>1100</v>
      </c>
      <c r="E213" s="10"/>
      <c r="F213" s="10">
        <v>0</v>
      </c>
      <c r="G213" s="10">
        <f t="shared" si="3"/>
        <v>0</v>
      </c>
    </row>
    <row r="214" spans="1:8" s="4" customFormat="1" ht="50.4" x14ac:dyDescent="0.2">
      <c r="A214" s="214" t="s">
        <v>454</v>
      </c>
      <c r="B214" s="214" t="s">
        <v>1607</v>
      </c>
      <c r="C214" s="131" t="s">
        <v>735</v>
      </c>
      <c r="D214" s="34">
        <v>1714</v>
      </c>
      <c r="E214" s="34"/>
      <c r="F214" s="177">
        <v>0</v>
      </c>
      <c r="G214" s="177">
        <f t="shared" si="3"/>
        <v>0</v>
      </c>
      <c r="H214" s="177">
        <f>SUM(G208:G214)</f>
        <v>0</v>
      </c>
    </row>
    <row r="215" spans="1:8" s="4" customFormat="1" ht="18.600000000000001" customHeight="1" x14ac:dyDescent="0.2">
      <c r="A215" s="90" t="s">
        <v>606</v>
      </c>
      <c r="B215" s="89" t="s">
        <v>1608</v>
      </c>
      <c r="C215" s="89" t="s">
        <v>737</v>
      </c>
      <c r="D215" s="35">
        <v>1555</v>
      </c>
      <c r="E215" s="10"/>
      <c r="F215" s="10">
        <v>0</v>
      </c>
      <c r="G215" s="10">
        <f t="shared" si="3"/>
        <v>0</v>
      </c>
    </row>
    <row r="216" spans="1:8" s="4" customFormat="1" ht="20.399999999999999" x14ac:dyDescent="0.2">
      <c r="A216" s="91" t="s">
        <v>738</v>
      </c>
      <c r="B216" s="90" t="s">
        <v>1609</v>
      </c>
      <c r="C216" s="90" t="s">
        <v>737</v>
      </c>
      <c r="D216" s="36">
        <v>200</v>
      </c>
      <c r="E216" s="10"/>
      <c r="F216" s="10">
        <v>0</v>
      </c>
      <c r="G216" s="10">
        <f t="shared" si="3"/>
        <v>0</v>
      </c>
    </row>
    <row r="217" spans="1:8" s="4" customFormat="1" ht="40.799999999999997" x14ac:dyDescent="0.2">
      <c r="A217" s="91" t="s">
        <v>421</v>
      </c>
      <c r="B217" s="90" t="s">
        <v>1610</v>
      </c>
      <c r="C217" s="90" t="s">
        <v>737</v>
      </c>
      <c r="D217" s="36">
        <v>590</v>
      </c>
      <c r="E217" s="10"/>
      <c r="F217" s="10">
        <v>0</v>
      </c>
      <c r="G217" s="10">
        <f t="shared" si="3"/>
        <v>0</v>
      </c>
    </row>
    <row r="218" spans="1:8" s="4" customFormat="1" ht="30.6" x14ac:dyDescent="0.2">
      <c r="A218" s="91" t="s">
        <v>422</v>
      </c>
      <c r="B218" s="90" t="s">
        <v>739</v>
      </c>
      <c r="C218" s="90" t="s">
        <v>737</v>
      </c>
      <c r="D218" s="36">
        <v>363</v>
      </c>
      <c r="E218" s="10"/>
      <c r="F218" s="10">
        <v>0</v>
      </c>
      <c r="G218" s="10">
        <f t="shared" si="3"/>
        <v>0</v>
      </c>
    </row>
    <row r="219" spans="1:8" s="4" customFormat="1" ht="51" x14ac:dyDescent="0.2">
      <c r="A219" s="91" t="s">
        <v>216</v>
      </c>
      <c r="B219" s="91" t="s">
        <v>1611</v>
      </c>
      <c r="C219" s="91" t="s">
        <v>737</v>
      </c>
      <c r="D219" s="36">
        <v>1904</v>
      </c>
      <c r="E219" s="36"/>
      <c r="F219" s="178">
        <v>0</v>
      </c>
      <c r="G219" s="178">
        <f t="shared" si="3"/>
        <v>0</v>
      </c>
      <c r="H219" s="178">
        <f>SUM(G215:G219)</f>
        <v>0</v>
      </c>
    </row>
    <row r="220" spans="1:8" s="4" customFormat="1" ht="51" x14ac:dyDescent="0.2">
      <c r="A220" s="71" t="s">
        <v>741</v>
      </c>
      <c r="B220" s="71" t="s">
        <v>1612</v>
      </c>
      <c r="C220" s="71" t="s">
        <v>740</v>
      </c>
      <c r="D220" s="17">
        <v>4</v>
      </c>
      <c r="E220" s="10"/>
      <c r="F220" s="10">
        <v>0</v>
      </c>
      <c r="G220" s="10">
        <f t="shared" si="3"/>
        <v>0</v>
      </c>
    </row>
    <row r="221" spans="1:8" s="4" customFormat="1" ht="51" x14ac:dyDescent="0.2">
      <c r="A221" s="71" t="s">
        <v>742</v>
      </c>
      <c r="B221" s="71" t="s">
        <v>1613</v>
      </c>
      <c r="C221" s="71" t="s">
        <v>740</v>
      </c>
      <c r="D221" s="17">
        <v>4</v>
      </c>
      <c r="E221" s="10"/>
      <c r="F221" s="10">
        <v>0</v>
      </c>
      <c r="G221" s="10">
        <f t="shared" si="3"/>
        <v>0</v>
      </c>
    </row>
    <row r="222" spans="1:8" s="4" customFormat="1" ht="51" x14ac:dyDescent="0.2">
      <c r="A222" s="71" t="s">
        <v>743</v>
      </c>
      <c r="B222" s="71" t="s">
        <v>1614</v>
      </c>
      <c r="C222" s="71" t="s">
        <v>740</v>
      </c>
      <c r="D222" s="17">
        <v>4</v>
      </c>
      <c r="E222" s="17"/>
      <c r="F222" s="156">
        <v>0</v>
      </c>
      <c r="G222" s="156">
        <f t="shared" si="3"/>
        <v>0</v>
      </c>
      <c r="H222" s="156">
        <f>SUM(G220:G222)</f>
        <v>0</v>
      </c>
    </row>
    <row r="223" spans="1:8" s="4" customFormat="1" ht="51" x14ac:dyDescent="0.2">
      <c r="A223" s="37" t="s">
        <v>219</v>
      </c>
      <c r="B223" s="37" t="s">
        <v>1615</v>
      </c>
      <c r="C223" s="37" t="s">
        <v>744</v>
      </c>
      <c r="D223" s="30">
        <v>1418</v>
      </c>
      <c r="E223" s="10"/>
      <c r="F223" s="10">
        <v>0</v>
      </c>
      <c r="G223" s="10">
        <f t="shared" si="3"/>
        <v>0</v>
      </c>
    </row>
    <row r="224" spans="1:8" s="4" customFormat="1" ht="51" x14ac:dyDescent="0.2">
      <c r="A224" s="37" t="s">
        <v>745</v>
      </c>
      <c r="B224" s="37" t="s">
        <v>1616</v>
      </c>
      <c r="C224" s="37" t="s">
        <v>744</v>
      </c>
      <c r="D224" s="30">
        <v>4</v>
      </c>
      <c r="E224" s="10"/>
      <c r="F224" s="10">
        <v>0</v>
      </c>
      <c r="G224" s="10">
        <f t="shared" si="3"/>
        <v>0</v>
      </c>
    </row>
    <row r="225" spans="1:8" s="4" customFormat="1" ht="40.799999999999997" x14ac:dyDescent="0.2">
      <c r="A225" s="37" t="s">
        <v>746</v>
      </c>
      <c r="B225" s="37" t="s">
        <v>1617</v>
      </c>
      <c r="C225" s="37" t="s">
        <v>744</v>
      </c>
      <c r="D225" s="30">
        <v>4</v>
      </c>
      <c r="E225" s="10"/>
      <c r="F225" s="10">
        <v>0</v>
      </c>
      <c r="G225" s="10">
        <f t="shared" si="3"/>
        <v>0</v>
      </c>
    </row>
    <row r="226" spans="1:8" s="4" customFormat="1" ht="51" x14ac:dyDescent="0.2">
      <c r="A226" s="37" t="s">
        <v>539</v>
      </c>
      <c r="B226" s="37" t="s">
        <v>1618</v>
      </c>
      <c r="C226" s="37" t="s">
        <v>744</v>
      </c>
      <c r="D226" s="30">
        <v>35</v>
      </c>
      <c r="E226" s="10"/>
      <c r="F226" s="10">
        <v>0</v>
      </c>
      <c r="G226" s="10">
        <f t="shared" si="3"/>
        <v>0</v>
      </c>
    </row>
    <row r="227" spans="1:8" s="4" customFormat="1" ht="71.400000000000006" x14ac:dyDescent="0.2">
      <c r="A227" s="37" t="s">
        <v>218</v>
      </c>
      <c r="B227" s="37" t="s">
        <v>1619</v>
      </c>
      <c r="C227" s="37" t="s">
        <v>744</v>
      </c>
      <c r="D227" s="30">
        <v>8292</v>
      </c>
      <c r="E227" s="10"/>
      <c r="F227" s="10">
        <v>0</v>
      </c>
      <c r="G227" s="10">
        <f t="shared" si="3"/>
        <v>0</v>
      </c>
    </row>
    <row r="228" spans="1:8" s="4" customFormat="1" ht="71.400000000000006" x14ac:dyDescent="0.2">
      <c r="A228" s="37" t="s">
        <v>220</v>
      </c>
      <c r="B228" s="37" t="s">
        <v>1620</v>
      </c>
      <c r="C228" s="37" t="s">
        <v>744</v>
      </c>
      <c r="D228" s="30">
        <v>16766</v>
      </c>
      <c r="E228" s="10"/>
      <c r="F228" s="10">
        <v>0</v>
      </c>
      <c r="G228" s="10">
        <f t="shared" si="3"/>
        <v>0</v>
      </c>
    </row>
    <row r="229" spans="1:8" s="4" customFormat="1" ht="51" x14ac:dyDescent="0.2">
      <c r="A229" s="37" t="s">
        <v>747</v>
      </c>
      <c r="B229" s="86" t="s">
        <v>748</v>
      </c>
      <c r="C229" s="86" t="s">
        <v>744</v>
      </c>
      <c r="D229" s="30">
        <v>1670</v>
      </c>
      <c r="E229" s="30"/>
      <c r="F229" s="175">
        <v>0</v>
      </c>
      <c r="G229" s="175">
        <f t="shared" si="3"/>
        <v>0</v>
      </c>
      <c r="H229" s="175">
        <f>SUM(G223:G229)</f>
        <v>0</v>
      </c>
    </row>
    <row r="230" spans="1:8" s="4" customFormat="1" ht="67.2" x14ac:dyDescent="0.2">
      <c r="A230" s="215" t="s">
        <v>419</v>
      </c>
      <c r="B230" s="216" t="s">
        <v>1621</v>
      </c>
      <c r="C230" s="132" t="s">
        <v>749</v>
      </c>
      <c r="D230" s="38">
        <v>638</v>
      </c>
      <c r="E230" s="10"/>
      <c r="F230" s="10">
        <v>0</v>
      </c>
      <c r="G230" s="10">
        <f t="shared" si="3"/>
        <v>0</v>
      </c>
    </row>
    <row r="231" spans="1:8" s="4" customFormat="1" ht="16.8" x14ac:dyDescent="0.2">
      <c r="A231" s="215" t="s">
        <v>420</v>
      </c>
      <c r="B231" s="216" t="s">
        <v>1622</v>
      </c>
      <c r="C231" s="132" t="s">
        <v>749</v>
      </c>
      <c r="D231" s="38">
        <v>602</v>
      </c>
      <c r="E231" s="10"/>
      <c r="F231" s="10">
        <v>0</v>
      </c>
      <c r="G231" s="10">
        <f t="shared" si="3"/>
        <v>0</v>
      </c>
    </row>
    <row r="232" spans="1:8" s="4" customFormat="1" ht="58.8" x14ac:dyDescent="0.2">
      <c r="A232" s="217" t="s">
        <v>750</v>
      </c>
      <c r="B232" s="218" t="s">
        <v>751</v>
      </c>
      <c r="C232" s="133" t="s">
        <v>749</v>
      </c>
      <c r="D232" s="39">
        <v>1</v>
      </c>
      <c r="E232" s="10"/>
      <c r="F232" s="10">
        <v>0</v>
      </c>
      <c r="G232" s="10">
        <f t="shared" si="3"/>
        <v>0</v>
      </c>
    </row>
    <row r="233" spans="1:8" s="4" customFormat="1" ht="58.8" x14ac:dyDescent="0.2">
      <c r="A233" s="217" t="s">
        <v>752</v>
      </c>
      <c r="B233" s="218" t="s">
        <v>1623</v>
      </c>
      <c r="C233" s="133" t="s">
        <v>749</v>
      </c>
      <c r="D233" s="39">
        <v>1</v>
      </c>
      <c r="E233" s="10"/>
      <c r="F233" s="10">
        <v>0</v>
      </c>
      <c r="G233" s="10">
        <f t="shared" si="3"/>
        <v>0</v>
      </c>
    </row>
    <row r="234" spans="1:8" s="4" customFormat="1" ht="61.2" x14ac:dyDescent="0.2">
      <c r="A234" s="71" t="s">
        <v>754</v>
      </c>
      <c r="B234" s="71" t="s">
        <v>1624</v>
      </c>
      <c r="C234" s="71" t="s">
        <v>753</v>
      </c>
      <c r="D234" s="17">
        <v>720</v>
      </c>
      <c r="E234" s="10"/>
      <c r="F234" s="10">
        <v>0</v>
      </c>
      <c r="G234" s="10">
        <f t="shared" si="3"/>
        <v>0</v>
      </c>
    </row>
    <row r="235" spans="1:8" s="4" customFormat="1" ht="21.6" x14ac:dyDescent="0.3">
      <c r="A235" s="219" t="s">
        <v>755</v>
      </c>
      <c r="B235" s="92" t="s">
        <v>756</v>
      </c>
      <c r="C235" s="92" t="s">
        <v>753</v>
      </c>
      <c r="D235" s="40">
        <v>45</v>
      </c>
      <c r="E235" s="10"/>
      <c r="F235" s="10">
        <v>0</v>
      </c>
      <c r="G235" s="10">
        <f t="shared" si="3"/>
        <v>0</v>
      </c>
    </row>
    <row r="236" spans="1:8" s="4" customFormat="1" ht="51" x14ac:dyDescent="0.2">
      <c r="A236" s="71" t="s">
        <v>757</v>
      </c>
      <c r="B236" s="71" t="s">
        <v>1625</v>
      </c>
      <c r="C236" s="71" t="s">
        <v>753</v>
      </c>
      <c r="D236" s="17">
        <v>53</v>
      </c>
      <c r="E236" s="17"/>
      <c r="F236" s="156">
        <v>0</v>
      </c>
      <c r="G236" s="156">
        <f t="shared" si="3"/>
        <v>0</v>
      </c>
      <c r="H236" s="156">
        <f>SUM(G230:G236)</f>
        <v>0</v>
      </c>
    </row>
    <row r="237" spans="1:8" s="4" customFormat="1" ht="20.399999999999999" x14ac:dyDescent="0.2">
      <c r="A237" s="94" t="s">
        <v>759</v>
      </c>
      <c r="B237" s="93" t="s">
        <v>1626</v>
      </c>
      <c r="C237" s="93" t="s">
        <v>758</v>
      </c>
      <c r="D237" s="41">
        <v>18</v>
      </c>
      <c r="E237" s="10"/>
      <c r="F237" s="10">
        <v>0</v>
      </c>
      <c r="G237" s="10">
        <f t="shared" si="3"/>
        <v>0</v>
      </c>
    </row>
    <row r="238" spans="1:8" s="4" customFormat="1" ht="30.6" x14ac:dyDescent="0.2">
      <c r="A238" s="94" t="s">
        <v>760</v>
      </c>
      <c r="B238" s="93" t="s">
        <v>1627</v>
      </c>
      <c r="C238" s="93" t="s">
        <v>758</v>
      </c>
      <c r="D238" s="41">
        <v>20</v>
      </c>
      <c r="E238" s="10"/>
      <c r="F238" s="10">
        <v>0</v>
      </c>
      <c r="G238" s="10">
        <f t="shared" si="3"/>
        <v>0</v>
      </c>
    </row>
    <row r="239" spans="1:8" s="4" customFormat="1" ht="30.6" x14ac:dyDescent="0.2">
      <c r="A239" s="94" t="s">
        <v>761</v>
      </c>
      <c r="B239" s="93" t="s">
        <v>1628</v>
      </c>
      <c r="C239" s="93" t="s">
        <v>758</v>
      </c>
      <c r="D239" s="41">
        <v>31</v>
      </c>
      <c r="E239" s="10"/>
      <c r="F239" s="10">
        <v>0</v>
      </c>
      <c r="G239" s="10">
        <f t="shared" si="3"/>
        <v>0</v>
      </c>
    </row>
    <row r="240" spans="1:8" s="4" customFormat="1" ht="30.6" x14ac:dyDescent="0.2">
      <c r="A240" s="94" t="s">
        <v>762</v>
      </c>
      <c r="B240" s="93" t="s">
        <v>1629</v>
      </c>
      <c r="C240" s="93" t="s">
        <v>758</v>
      </c>
      <c r="D240" s="41">
        <v>35</v>
      </c>
      <c r="E240" s="10"/>
      <c r="F240" s="10">
        <v>0</v>
      </c>
      <c r="G240" s="10">
        <f t="shared" si="3"/>
        <v>0</v>
      </c>
    </row>
    <row r="241" spans="1:8" s="4" customFormat="1" ht="30.6" x14ac:dyDescent="0.2">
      <c r="A241" s="94" t="s">
        <v>407</v>
      </c>
      <c r="B241" s="93" t="s">
        <v>1630</v>
      </c>
      <c r="C241" s="93" t="s">
        <v>758</v>
      </c>
      <c r="D241" s="41">
        <v>807</v>
      </c>
      <c r="E241" s="10"/>
      <c r="F241" s="10">
        <v>0</v>
      </c>
      <c r="G241" s="10">
        <f t="shared" si="3"/>
        <v>0</v>
      </c>
    </row>
    <row r="242" spans="1:8" s="4" customFormat="1" ht="20.399999999999999" x14ac:dyDescent="0.2">
      <c r="A242" s="94" t="s">
        <v>223</v>
      </c>
      <c r="B242" s="94" t="s">
        <v>1631</v>
      </c>
      <c r="C242" s="94" t="s">
        <v>758</v>
      </c>
      <c r="D242" s="41">
        <v>316214</v>
      </c>
      <c r="E242" s="10"/>
      <c r="F242" s="10">
        <v>0</v>
      </c>
      <c r="G242" s="10">
        <f t="shared" si="3"/>
        <v>0</v>
      </c>
    </row>
    <row r="243" spans="1:8" s="4" customFormat="1" ht="14.4" x14ac:dyDescent="0.2">
      <c r="A243" s="220" t="s">
        <v>477</v>
      </c>
      <c r="B243" s="94" t="s">
        <v>1632</v>
      </c>
      <c r="C243" s="94" t="s">
        <v>758</v>
      </c>
      <c r="D243" s="41">
        <v>850</v>
      </c>
      <c r="E243" s="41"/>
      <c r="F243" s="180">
        <v>0</v>
      </c>
      <c r="G243" s="180">
        <f t="shared" si="3"/>
        <v>0</v>
      </c>
      <c r="H243" s="180">
        <f>SUM(G237:G243)</f>
        <v>0</v>
      </c>
    </row>
    <row r="244" spans="1:8" s="4" customFormat="1" ht="387.6" x14ac:dyDescent="0.2">
      <c r="A244" s="95" t="s">
        <v>240</v>
      </c>
      <c r="B244" s="95" t="s">
        <v>241</v>
      </c>
      <c r="C244" s="95" t="s">
        <v>763</v>
      </c>
      <c r="D244" s="42">
        <v>613</v>
      </c>
      <c r="E244" s="10"/>
      <c r="F244" s="10">
        <v>0</v>
      </c>
      <c r="G244" s="10">
        <f t="shared" ref="G244:G299" si="4">F244*D244</f>
        <v>0</v>
      </c>
    </row>
    <row r="245" spans="1:8" s="4" customFormat="1" ht="71.400000000000006" x14ac:dyDescent="0.2">
      <c r="A245" s="96" t="s">
        <v>764</v>
      </c>
      <c r="B245" s="96" t="s">
        <v>1633</v>
      </c>
      <c r="C245" s="96" t="s">
        <v>763</v>
      </c>
      <c r="D245" s="43">
        <v>1</v>
      </c>
      <c r="E245" s="10"/>
      <c r="F245" s="10">
        <v>0</v>
      </c>
      <c r="G245" s="10">
        <f t="shared" si="4"/>
        <v>0</v>
      </c>
    </row>
    <row r="246" spans="1:8" s="4" customFormat="1" ht="71.400000000000006" x14ac:dyDescent="0.2">
      <c r="A246" s="96" t="s">
        <v>765</v>
      </c>
      <c r="B246" s="96" t="s">
        <v>1634</v>
      </c>
      <c r="C246" s="96" t="s">
        <v>763</v>
      </c>
      <c r="D246" s="43">
        <v>13</v>
      </c>
      <c r="E246" s="10"/>
      <c r="F246" s="10">
        <v>0</v>
      </c>
      <c r="G246" s="10">
        <f t="shared" si="4"/>
        <v>0</v>
      </c>
    </row>
    <row r="247" spans="1:8" s="4" customFormat="1" ht="71.400000000000006" x14ac:dyDescent="0.2">
      <c r="A247" s="96" t="s">
        <v>766</v>
      </c>
      <c r="B247" s="96" t="s">
        <v>1635</v>
      </c>
      <c r="C247" s="96" t="s">
        <v>763</v>
      </c>
      <c r="D247" s="43">
        <v>4</v>
      </c>
      <c r="E247" s="10"/>
      <c r="F247" s="10">
        <v>0</v>
      </c>
      <c r="G247" s="10">
        <f t="shared" si="4"/>
        <v>0</v>
      </c>
    </row>
    <row r="248" spans="1:8" s="4" customFormat="1" ht="91.8" x14ac:dyDescent="0.2">
      <c r="A248" s="96" t="s">
        <v>767</v>
      </c>
      <c r="B248" s="96" t="s">
        <v>1636</v>
      </c>
      <c r="C248" s="96" t="s">
        <v>763</v>
      </c>
      <c r="D248" s="43">
        <v>36</v>
      </c>
      <c r="E248" s="10"/>
      <c r="F248" s="10">
        <v>0</v>
      </c>
      <c r="G248" s="10">
        <f t="shared" si="4"/>
        <v>0</v>
      </c>
    </row>
    <row r="249" spans="1:8" s="4" customFormat="1" ht="91.8" x14ac:dyDescent="0.2">
      <c r="A249" s="96" t="s">
        <v>768</v>
      </c>
      <c r="B249" s="96" t="s">
        <v>769</v>
      </c>
      <c r="C249" s="96" t="s">
        <v>763</v>
      </c>
      <c r="D249" s="43">
        <v>36</v>
      </c>
      <c r="E249" s="10"/>
      <c r="F249" s="10">
        <v>0</v>
      </c>
      <c r="G249" s="10">
        <f t="shared" si="4"/>
        <v>0</v>
      </c>
    </row>
    <row r="250" spans="1:8" s="4" customFormat="1" ht="91.8" x14ac:dyDescent="0.2">
      <c r="A250" s="96" t="s">
        <v>770</v>
      </c>
      <c r="B250" s="96" t="s">
        <v>1637</v>
      </c>
      <c r="C250" s="96" t="s">
        <v>763</v>
      </c>
      <c r="D250" s="43">
        <v>36</v>
      </c>
      <c r="E250" s="43"/>
      <c r="F250" s="181">
        <v>0</v>
      </c>
      <c r="G250" s="181">
        <f t="shared" si="4"/>
        <v>0</v>
      </c>
      <c r="H250" s="181">
        <f>SUM(G244:G250)</f>
        <v>0</v>
      </c>
    </row>
    <row r="251" spans="1:8" s="4" customFormat="1" ht="61.2" x14ac:dyDescent="0.2">
      <c r="A251" s="44" t="s">
        <v>545</v>
      </c>
      <c r="B251" s="44" t="s">
        <v>546</v>
      </c>
      <c r="C251" s="44" t="s">
        <v>771</v>
      </c>
      <c r="D251" s="45">
        <v>35</v>
      </c>
      <c r="E251" s="10"/>
      <c r="F251" s="10">
        <v>0</v>
      </c>
      <c r="G251" s="10">
        <f t="shared" si="4"/>
        <v>0</v>
      </c>
    </row>
    <row r="252" spans="1:8" s="4" customFormat="1" ht="61.2" x14ac:dyDescent="0.2">
      <c r="A252" s="44" t="s">
        <v>540</v>
      </c>
      <c r="B252" s="44" t="s">
        <v>772</v>
      </c>
      <c r="C252" s="44" t="s">
        <v>771</v>
      </c>
      <c r="D252" s="45">
        <v>9</v>
      </c>
      <c r="E252" s="10"/>
      <c r="F252" s="10">
        <v>0</v>
      </c>
      <c r="G252" s="10">
        <f t="shared" si="4"/>
        <v>0</v>
      </c>
    </row>
    <row r="253" spans="1:8" s="4" customFormat="1" ht="132.6" x14ac:dyDescent="0.2">
      <c r="A253" s="44" t="s">
        <v>541</v>
      </c>
      <c r="B253" s="97" t="s">
        <v>773</v>
      </c>
      <c r="C253" s="97" t="s">
        <v>771</v>
      </c>
      <c r="D253" s="46">
        <v>9</v>
      </c>
      <c r="E253" s="10"/>
      <c r="F253" s="10">
        <v>0</v>
      </c>
      <c r="G253" s="10">
        <f t="shared" si="4"/>
        <v>0</v>
      </c>
    </row>
    <row r="254" spans="1:8" s="4" customFormat="1" ht="61.2" x14ac:dyDescent="0.2">
      <c r="A254" s="44" t="s">
        <v>542</v>
      </c>
      <c r="B254" s="97" t="s">
        <v>774</v>
      </c>
      <c r="C254" s="97" t="s">
        <v>771</v>
      </c>
      <c r="D254" s="46">
        <v>9</v>
      </c>
      <c r="E254" s="10"/>
      <c r="F254" s="10">
        <v>0</v>
      </c>
      <c r="G254" s="10">
        <f t="shared" si="4"/>
        <v>0</v>
      </c>
    </row>
    <row r="255" spans="1:8" s="4" customFormat="1" ht="71.400000000000006" x14ac:dyDescent="0.2">
      <c r="A255" s="44" t="s">
        <v>548</v>
      </c>
      <c r="B255" s="44" t="s">
        <v>775</v>
      </c>
      <c r="C255" s="44" t="s">
        <v>771</v>
      </c>
      <c r="D255" s="45">
        <v>26</v>
      </c>
      <c r="E255" s="10"/>
      <c r="F255" s="10">
        <v>0</v>
      </c>
      <c r="G255" s="10">
        <f t="shared" si="4"/>
        <v>0</v>
      </c>
    </row>
    <row r="256" spans="1:8" s="4" customFormat="1" ht="61.2" x14ac:dyDescent="0.2">
      <c r="A256" s="44" t="s">
        <v>776</v>
      </c>
      <c r="B256" s="44" t="s">
        <v>777</v>
      </c>
      <c r="C256" s="44" t="s">
        <v>771</v>
      </c>
      <c r="D256" s="45">
        <v>17</v>
      </c>
      <c r="E256" s="10"/>
      <c r="F256" s="10">
        <v>0</v>
      </c>
      <c r="G256" s="10">
        <f t="shared" si="4"/>
        <v>0</v>
      </c>
    </row>
    <row r="257" spans="1:8" s="4" customFormat="1" ht="61.2" x14ac:dyDescent="0.2">
      <c r="A257" s="44" t="s">
        <v>778</v>
      </c>
      <c r="B257" s="44" t="s">
        <v>779</v>
      </c>
      <c r="C257" s="44" t="s">
        <v>771</v>
      </c>
      <c r="D257" s="45">
        <v>17</v>
      </c>
      <c r="E257" s="10"/>
      <c r="F257" s="10">
        <v>0</v>
      </c>
      <c r="G257" s="10">
        <f t="shared" si="4"/>
        <v>0</v>
      </c>
    </row>
    <row r="258" spans="1:8" s="4" customFormat="1" ht="61.2" x14ac:dyDescent="0.2">
      <c r="A258" s="44" t="s">
        <v>543</v>
      </c>
      <c r="B258" s="44" t="s">
        <v>780</v>
      </c>
      <c r="C258" s="44" t="s">
        <v>771</v>
      </c>
      <c r="D258" s="45">
        <v>17</v>
      </c>
      <c r="E258" s="10"/>
      <c r="F258" s="10">
        <v>0</v>
      </c>
      <c r="G258" s="10">
        <f t="shared" si="4"/>
        <v>0</v>
      </c>
    </row>
    <row r="259" spans="1:8" s="4" customFormat="1" ht="61.2" x14ac:dyDescent="0.2">
      <c r="A259" s="44" t="s">
        <v>544</v>
      </c>
      <c r="B259" s="44" t="s">
        <v>781</v>
      </c>
      <c r="C259" s="44" t="s">
        <v>771</v>
      </c>
      <c r="D259" s="45">
        <v>17</v>
      </c>
      <c r="E259" s="10"/>
      <c r="F259" s="10">
        <v>0</v>
      </c>
      <c r="G259" s="10">
        <f t="shared" si="4"/>
        <v>0</v>
      </c>
    </row>
    <row r="260" spans="1:8" s="4" customFormat="1" ht="42" x14ac:dyDescent="0.2">
      <c r="A260" s="221" t="s">
        <v>234</v>
      </c>
      <c r="B260" s="221" t="s">
        <v>235</v>
      </c>
      <c r="C260" s="134" t="s">
        <v>771</v>
      </c>
      <c r="D260" s="28">
        <v>1305</v>
      </c>
      <c r="E260" s="28"/>
      <c r="F260" s="170">
        <v>0</v>
      </c>
      <c r="G260" s="170">
        <f t="shared" si="4"/>
        <v>0</v>
      </c>
      <c r="H260" s="170">
        <f>SUM(G251:G260)</f>
        <v>0</v>
      </c>
    </row>
    <row r="261" spans="1:8" s="4" customFormat="1" ht="51" x14ac:dyDescent="0.2">
      <c r="A261" s="98" t="s">
        <v>783</v>
      </c>
      <c r="B261" s="98" t="s">
        <v>1638</v>
      </c>
      <c r="C261" s="98" t="s">
        <v>782</v>
      </c>
      <c r="D261" s="47">
        <v>36</v>
      </c>
      <c r="E261" s="10"/>
      <c r="F261" s="10">
        <v>0</v>
      </c>
      <c r="G261" s="10">
        <f t="shared" si="4"/>
        <v>0</v>
      </c>
    </row>
    <row r="262" spans="1:8" s="4" customFormat="1" ht="91.8" x14ac:dyDescent="0.2">
      <c r="A262" s="98" t="s">
        <v>784</v>
      </c>
      <c r="B262" s="98" t="s">
        <v>785</v>
      </c>
      <c r="C262" s="98" t="s">
        <v>782</v>
      </c>
      <c r="D262" s="47">
        <v>108</v>
      </c>
      <c r="E262" s="10"/>
      <c r="F262" s="10">
        <v>0</v>
      </c>
      <c r="G262" s="10">
        <f t="shared" si="4"/>
        <v>0</v>
      </c>
    </row>
    <row r="263" spans="1:8" s="4" customFormat="1" ht="91.8" x14ac:dyDescent="0.2">
      <c r="A263" s="98" t="s">
        <v>786</v>
      </c>
      <c r="B263" s="98" t="s">
        <v>787</v>
      </c>
      <c r="C263" s="98" t="s">
        <v>782</v>
      </c>
      <c r="D263" s="47">
        <v>108</v>
      </c>
      <c r="E263" s="10"/>
      <c r="F263" s="10">
        <v>0</v>
      </c>
      <c r="G263" s="10">
        <f t="shared" si="4"/>
        <v>0</v>
      </c>
    </row>
    <row r="264" spans="1:8" s="4" customFormat="1" ht="91.8" x14ac:dyDescent="0.2">
      <c r="A264" s="98" t="s">
        <v>788</v>
      </c>
      <c r="B264" s="98" t="s">
        <v>789</v>
      </c>
      <c r="C264" s="98" t="s">
        <v>782</v>
      </c>
      <c r="D264" s="47">
        <v>108</v>
      </c>
      <c r="E264" s="10"/>
      <c r="F264" s="10">
        <v>0</v>
      </c>
      <c r="G264" s="10">
        <f t="shared" si="4"/>
        <v>0</v>
      </c>
    </row>
    <row r="265" spans="1:8" s="4" customFormat="1" ht="75.599999999999994" x14ac:dyDescent="0.2">
      <c r="A265" s="222" t="s">
        <v>236</v>
      </c>
      <c r="B265" s="222" t="s">
        <v>237</v>
      </c>
      <c r="C265" s="135" t="s">
        <v>782</v>
      </c>
      <c r="D265" s="48">
        <v>167</v>
      </c>
      <c r="E265" s="10"/>
      <c r="F265" s="10">
        <v>0</v>
      </c>
      <c r="G265" s="10">
        <f t="shared" si="4"/>
        <v>0</v>
      </c>
    </row>
    <row r="266" spans="1:8" s="4" customFormat="1" ht="84" x14ac:dyDescent="0.2">
      <c r="A266" s="222" t="s">
        <v>790</v>
      </c>
      <c r="B266" s="222" t="s">
        <v>791</v>
      </c>
      <c r="C266" s="135" t="s">
        <v>782</v>
      </c>
      <c r="D266" s="48">
        <v>4</v>
      </c>
      <c r="E266" s="48"/>
      <c r="F266" s="182">
        <v>0</v>
      </c>
      <c r="G266" s="182">
        <f t="shared" si="4"/>
        <v>0</v>
      </c>
      <c r="H266" s="182">
        <f>SUM(G261:G266)</f>
        <v>0</v>
      </c>
    </row>
    <row r="267" spans="1:8" s="4" customFormat="1" ht="51" x14ac:dyDescent="0.2">
      <c r="A267" s="71" t="s">
        <v>226</v>
      </c>
      <c r="B267" s="71" t="s">
        <v>227</v>
      </c>
      <c r="C267" s="71" t="s">
        <v>792</v>
      </c>
      <c r="D267" s="17">
        <v>42</v>
      </c>
      <c r="E267" s="10"/>
      <c r="F267" s="10">
        <v>0</v>
      </c>
      <c r="G267" s="10">
        <f t="shared" si="4"/>
        <v>0</v>
      </c>
    </row>
    <row r="268" spans="1:8" s="4" customFormat="1" ht="51" x14ac:dyDescent="0.2">
      <c r="A268" s="71" t="s">
        <v>225</v>
      </c>
      <c r="B268" s="71" t="s">
        <v>1639</v>
      </c>
      <c r="C268" s="71" t="s">
        <v>792</v>
      </c>
      <c r="D268" s="17">
        <v>80</v>
      </c>
      <c r="E268" s="10"/>
      <c r="F268" s="10">
        <v>0</v>
      </c>
      <c r="G268" s="10">
        <f t="shared" si="4"/>
        <v>0</v>
      </c>
    </row>
    <row r="269" spans="1:8" s="4" customFormat="1" ht="51" x14ac:dyDescent="0.2">
      <c r="A269" s="71" t="s">
        <v>224</v>
      </c>
      <c r="B269" s="71" t="s">
        <v>1640</v>
      </c>
      <c r="C269" s="71" t="s">
        <v>792</v>
      </c>
      <c r="D269" s="17">
        <v>168</v>
      </c>
      <c r="E269" s="10"/>
      <c r="F269" s="10">
        <v>0</v>
      </c>
      <c r="G269" s="10">
        <f t="shared" si="4"/>
        <v>0</v>
      </c>
    </row>
    <row r="270" spans="1:8" s="4" customFormat="1" ht="51" x14ac:dyDescent="0.2">
      <c r="A270" s="71" t="s">
        <v>793</v>
      </c>
      <c r="B270" s="71" t="s">
        <v>1641</v>
      </c>
      <c r="C270" s="71" t="s">
        <v>792</v>
      </c>
      <c r="D270" s="17">
        <v>1</v>
      </c>
      <c r="E270" s="17"/>
      <c r="F270" s="156">
        <v>0</v>
      </c>
      <c r="G270" s="156">
        <f t="shared" si="4"/>
        <v>0</v>
      </c>
      <c r="H270" s="156">
        <f>SUM(G267:G270)</f>
        <v>0</v>
      </c>
    </row>
    <row r="271" spans="1:8" s="4" customFormat="1" ht="40.799999999999997" x14ac:dyDescent="0.2">
      <c r="A271" s="84" t="s">
        <v>795</v>
      </c>
      <c r="B271" s="84" t="s">
        <v>1642</v>
      </c>
      <c r="C271" s="84" t="s">
        <v>794</v>
      </c>
      <c r="D271" s="28">
        <v>12780</v>
      </c>
      <c r="E271" s="10"/>
      <c r="F271" s="10">
        <v>0</v>
      </c>
      <c r="G271" s="10">
        <f t="shared" si="4"/>
        <v>0</v>
      </c>
    </row>
    <row r="272" spans="1:8" s="4" customFormat="1" ht="71.400000000000006" x14ac:dyDescent="0.2">
      <c r="A272" s="84" t="s">
        <v>140</v>
      </c>
      <c r="B272" s="84" t="s">
        <v>1643</v>
      </c>
      <c r="C272" s="84" t="s">
        <v>794</v>
      </c>
      <c r="D272" s="28">
        <v>35910</v>
      </c>
      <c r="E272" s="10"/>
      <c r="F272" s="10">
        <v>0</v>
      </c>
      <c r="G272" s="10">
        <f t="shared" si="4"/>
        <v>0</v>
      </c>
    </row>
    <row r="273" spans="1:8" s="4" customFormat="1" ht="30.6" x14ac:dyDescent="0.2">
      <c r="A273" s="84" t="s">
        <v>142</v>
      </c>
      <c r="B273" s="84" t="s">
        <v>1644</v>
      </c>
      <c r="C273" s="84" t="s">
        <v>794</v>
      </c>
      <c r="D273" s="28">
        <v>5324</v>
      </c>
      <c r="E273" s="10"/>
      <c r="F273" s="10">
        <v>0</v>
      </c>
      <c r="G273" s="10">
        <f t="shared" si="4"/>
        <v>0</v>
      </c>
    </row>
    <row r="274" spans="1:8" s="4" customFormat="1" ht="30.6" x14ac:dyDescent="0.2">
      <c r="A274" s="84" t="s">
        <v>141</v>
      </c>
      <c r="B274" s="84" t="s">
        <v>1645</v>
      </c>
      <c r="C274" s="84" t="s">
        <v>794</v>
      </c>
      <c r="D274" s="28">
        <v>5775</v>
      </c>
      <c r="E274" s="10"/>
      <c r="F274" s="10">
        <v>0</v>
      </c>
      <c r="G274" s="10">
        <f t="shared" si="4"/>
        <v>0</v>
      </c>
    </row>
    <row r="275" spans="1:8" s="4" customFormat="1" ht="14.4" x14ac:dyDescent="0.2">
      <c r="A275" s="223" t="s">
        <v>587</v>
      </c>
      <c r="B275" s="99" t="s">
        <v>1646</v>
      </c>
      <c r="C275" s="99" t="s">
        <v>794</v>
      </c>
      <c r="D275" s="49">
        <v>346</v>
      </c>
      <c r="E275" s="10"/>
      <c r="F275" s="10">
        <v>0</v>
      </c>
      <c r="G275" s="10">
        <f t="shared" si="4"/>
        <v>0</v>
      </c>
    </row>
    <row r="276" spans="1:8" s="4" customFormat="1" ht="51" x14ac:dyDescent="0.2">
      <c r="A276" s="224" t="s">
        <v>274</v>
      </c>
      <c r="B276" s="84" t="s">
        <v>1647</v>
      </c>
      <c r="C276" s="84" t="s">
        <v>794</v>
      </c>
      <c r="D276" s="28">
        <v>166320</v>
      </c>
      <c r="E276" s="10"/>
      <c r="F276" s="10">
        <v>0</v>
      </c>
      <c r="G276" s="10">
        <f t="shared" si="4"/>
        <v>0</v>
      </c>
    </row>
    <row r="277" spans="1:8" s="4" customFormat="1" ht="30.6" x14ac:dyDescent="0.2">
      <c r="A277" s="84" t="s">
        <v>796</v>
      </c>
      <c r="B277" s="100" t="s">
        <v>797</v>
      </c>
      <c r="C277" s="100" t="s">
        <v>794</v>
      </c>
      <c r="D277" s="28">
        <v>36</v>
      </c>
      <c r="E277" s="10"/>
      <c r="F277" s="10">
        <v>0</v>
      </c>
      <c r="G277" s="10">
        <f t="shared" si="4"/>
        <v>0</v>
      </c>
    </row>
    <row r="278" spans="1:8" s="4" customFormat="1" ht="40.799999999999997" x14ac:dyDescent="0.2">
      <c r="A278" s="224" t="s">
        <v>273</v>
      </c>
      <c r="B278" s="84" t="s">
        <v>1648</v>
      </c>
      <c r="C278" s="84" t="s">
        <v>794</v>
      </c>
      <c r="D278" s="28">
        <v>1799947</v>
      </c>
      <c r="E278" s="10"/>
      <c r="F278" s="10">
        <v>0</v>
      </c>
      <c r="G278" s="10">
        <f t="shared" si="4"/>
        <v>0</v>
      </c>
    </row>
    <row r="279" spans="1:8" s="4" customFormat="1" ht="14.4" x14ac:dyDescent="0.2">
      <c r="A279" s="84" t="s">
        <v>410</v>
      </c>
      <c r="B279" s="100" t="s">
        <v>64</v>
      </c>
      <c r="C279" s="100" t="s">
        <v>794</v>
      </c>
      <c r="D279" s="28">
        <v>7078</v>
      </c>
      <c r="E279" s="10"/>
      <c r="F279" s="10">
        <v>0</v>
      </c>
      <c r="G279" s="10">
        <f t="shared" si="4"/>
        <v>0</v>
      </c>
    </row>
    <row r="280" spans="1:8" s="4" customFormat="1" ht="71.400000000000006" x14ac:dyDescent="0.2">
      <c r="A280" s="224" t="s">
        <v>250</v>
      </c>
      <c r="B280" s="84" t="s">
        <v>1649</v>
      </c>
      <c r="C280" s="84" t="s">
        <v>794</v>
      </c>
      <c r="D280" s="28">
        <v>8652</v>
      </c>
      <c r="E280" s="10"/>
      <c r="F280" s="10">
        <v>0</v>
      </c>
      <c r="G280" s="10">
        <f t="shared" si="4"/>
        <v>0</v>
      </c>
    </row>
    <row r="281" spans="1:8" s="4" customFormat="1" ht="30.6" x14ac:dyDescent="0.2">
      <c r="A281" s="224" t="s">
        <v>798</v>
      </c>
      <c r="B281" s="84" t="s">
        <v>1650</v>
      </c>
      <c r="C281" s="84" t="s">
        <v>794</v>
      </c>
      <c r="D281" s="28">
        <v>1440</v>
      </c>
      <c r="E281" s="10"/>
      <c r="F281" s="10">
        <v>0</v>
      </c>
      <c r="G281" s="10">
        <f t="shared" si="4"/>
        <v>0</v>
      </c>
    </row>
    <row r="282" spans="1:8" s="4" customFormat="1" ht="61.2" x14ac:dyDescent="0.2">
      <c r="A282" s="224" t="s">
        <v>799</v>
      </c>
      <c r="B282" s="84" t="s">
        <v>1651</v>
      </c>
      <c r="C282" s="84" t="s">
        <v>794</v>
      </c>
      <c r="D282" s="28">
        <v>628</v>
      </c>
      <c r="E282" s="10"/>
      <c r="F282" s="10">
        <v>0</v>
      </c>
      <c r="G282" s="10">
        <f t="shared" si="4"/>
        <v>0</v>
      </c>
    </row>
    <row r="283" spans="1:8" s="4" customFormat="1" ht="102" x14ac:dyDescent="0.2">
      <c r="A283" s="224" t="s">
        <v>251</v>
      </c>
      <c r="B283" s="84" t="s">
        <v>1652</v>
      </c>
      <c r="C283" s="84" t="s">
        <v>794</v>
      </c>
      <c r="D283" s="28">
        <v>24011</v>
      </c>
      <c r="E283" s="10"/>
      <c r="F283" s="10">
        <v>0</v>
      </c>
      <c r="G283" s="10">
        <f t="shared" si="4"/>
        <v>0</v>
      </c>
    </row>
    <row r="284" spans="1:8" s="4" customFormat="1" ht="91.8" x14ac:dyDescent="0.2">
      <c r="A284" s="224" t="s">
        <v>800</v>
      </c>
      <c r="B284" s="84" t="s">
        <v>1653</v>
      </c>
      <c r="C284" s="84" t="s">
        <v>794</v>
      </c>
      <c r="D284" s="28">
        <v>117</v>
      </c>
      <c r="E284" s="10"/>
      <c r="F284" s="10">
        <v>0</v>
      </c>
      <c r="G284" s="10">
        <f t="shared" si="4"/>
        <v>0</v>
      </c>
    </row>
    <row r="285" spans="1:8" s="4" customFormat="1" ht="16.8" x14ac:dyDescent="0.2">
      <c r="A285" s="221" t="s">
        <v>425</v>
      </c>
      <c r="B285" s="225" t="s">
        <v>1654</v>
      </c>
      <c r="C285" s="136" t="s">
        <v>794</v>
      </c>
      <c r="D285" s="28">
        <v>811</v>
      </c>
      <c r="E285" s="28"/>
      <c r="F285" s="170">
        <v>0</v>
      </c>
      <c r="G285" s="170">
        <f t="shared" si="4"/>
        <v>0</v>
      </c>
      <c r="H285" s="170">
        <f>SUM(G271:G285)</f>
        <v>0</v>
      </c>
    </row>
    <row r="286" spans="1:8" s="4" customFormat="1" ht="20.399999999999999" x14ac:dyDescent="0.2">
      <c r="A286" s="102" t="s">
        <v>802</v>
      </c>
      <c r="B286" s="101" t="s">
        <v>1655</v>
      </c>
      <c r="C286" s="101" t="s">
        <v>801</v>
      </c>
      <c r="D286" s="50">
        <v>2095</v>
      </c>
      <c r="E286" s="10"/>
      <c r="F286" s="10">
        <v>0</v>
      </c>
      <c r="G286" s="10">
        <f t="shared" si="4"/>
        <v>0</v>
      </c>
    </row>
    <row r="287" spans="1:8" s="4" customFormat="1" ht="30.6" x14ac:dyDescent="0.2">
      <c r="A287" s="102" t="s">
        <v>243</v>
      </c>
      <c r="B287" s="102" t="s">
        <v>1656</v>
      </c>
      <c r="C287" s="102" t="s">
        <v>801</v>
      </c>
      <c r="D287" s="50">
        <v>104202</v>
      </c>
      <c r="E287" s="50"/>
      <c r="F287" s="179">
        <v>0</v>
      </c>
      <c r="G287" s="179">
        <f t="shared" si="4"/>
        <v>0</v>
      </c>
      <c r="H287" s="179">
        <f>SUM(G286:G287)</f>
        <v>0</v>
      </c>
    </row>
    <row r="288" spans="1:8" s="4" customFormat="1" ht="51" x14ac:dyDescent="0.2">
      <c r="A288" s="207" t="s">
        <v>449</v>
      </c>
      <c r="B288" s="73" t="s">
        <v>1657</v>
      </c>
      <c r="C288" s="73" t="s">
        <v>803</v>
      </c>
      <c r="D288" s="18">
        <v>2766</v>
      </c>
      <c r="E288" s="10"/>
      <c r="F288" s="10">
        <v>0</v>
      </c>
      <c r="G288" s="10">
        <f t="shared" si="4"/>
        <v>0</v>
      </c>
    </row>
    <row r="289" spans="1:8" s="4" customFormat="1" ht="51" x14ac:dyDescent="0.2">
      <c r="A289" s="207" t="s">
        <v>448</v>
      </c>
      <c r="B289" s="73" t="s">
        <v>1658</v>
      </c>
      <c r="C289" s="73" t="s">
        <v>803</v>
      </c>
      <c r="D289" s="18">
        <v>4589</v>
      </c>
      <c r="E289" s="10"/>
      <c r="F289" s="10">
        <v>0</v>
      </c>
      <c r="G289" s="10">
        <f t="shared" si="4"/>
        <v>0</v>
      </c>
    </row>
    <row r="290" spans="1:8" s="4" customFormat="1" ht="71.400000000000006" x14ac:dyDescent="0.2">
      <c r="A290" s="73" t="s">
        <v>804</v>
      </c>
      <c r="B290" s="73" t="s">
        <v>1659</v>
      </c>
      <c r="C290" s="73" t="s">
        <v>803</v>
      </c>
      <c r="D290" s="18">
        <v>1</v>
      </c>
      <c r="E290" s="10"/>
      <c r="F290" s="10">
        <v>0</v>
      </c>
      <c r="G290" s="10">
        <f t="shared" si="4"/>
        <v>0</v>
      </c>
    </row>
    <row r="291" spans="1:8" s="4" customFormat="1" ht="71.400000000000006" x14ac:dyDescent="0.2">
      <c r="A291" s="73" t="s">
        <v>805</v>
      </c>
      <c r="B291" s="73" t="s">
        <v>1660</v>
      </c>
      <c r="C291" s="73" t="s">
        <v>803</v>
      </c>
      <c r="D291" s="18">
        <v>1</v>
      </c>
      <c r="E291" s="10"/>
      <c r="F291" s="10">
        <v>0</v>
      </c>
      <c r="G291" s="10">
        <f t="shared" si="4"/>
        <v>0</v>
      </c>
    </row>
    <row r="292" spans="1:8" s="4" customFormat="1" ht="71.400000000000006" x14ac:dyDescent="0.2">
      <c r="A292" s="73" t="s">
        <v>806</v>
      </c>
      <c r="B292" s="73" t="s">
        <v>1661</v>
      </c>
      <c r="C292" s="73" t="s">
        <v>803</v>
      </c>
      <c r="D292" s="18">
        <v>1</v>
      </c>
      <c r="E292" s="10"/>
      <c r="F292" s="10">
        <v>0</v>
      </c>
      <c r="G292" s="10">
        <f t="shared" si="4"/>
        <v>0</v>
      </c>
    </row>
    <row r="293" spans="1:8" s="4" customFormat="1" ht="71.400000000000006" x14ac:dyDescent="0.2">
      <c r="A293" s="73" t="s">
        <v>807</v>
      </c>
      <c r="B293" s="73" t="s">
        <v>1662</v>
      </c>
      <c r="C293" s="73" t="s">
        <v>803</v>
      </c>
      <c r="D293" s="18">
        <v>1</v>
      </c>
      <c r="E293" s="10"/>
      <c r="F293" s="10">
        <v>0</v>
      </c>
      <c r="G293" s="10">
        <f t="shared" si="4"/>
        <v>0</v>
      </c>
    </row>
    <row r="294" spans="1:8" s="4" customFormat="1" ht="71.400000000000006" x14ac:dyDescent="0.2">
      <c r="A294" s="73" t="s">
        <v>808</v>
      </c>
      <c r="B294" s="73" t="s">
        <v>809</v>
      </c>
      <c r="C294" s="73" t="s">
        <v>803</v>
      </c>
      <c r="D294" s="18">
        <v>1</v>
      </c>
      <c r="E294" s="18"/>
      <c r="F294" s="157">
        <v>0</v>
      </c>
      <c r="G294" s="157">
        <f t="shared" si="4"/>
        <v>0</v>
      </c>
      <c r="H294" s="157">
        <f>SUM(G288:G294)</f>
        <v>0</v>
      </c>
    </row>
    <row r="295" spans="1:8" s="4" customFormat="1" ht="40.799999999999997" x14ac:dyDescent="0.2">
      <c r="A295" s="103" t="s">
        <v>811</v>
      </c>
      <c r="B295" s="103" t="s">
        <v>1663</v>
      </c>
      <c r="C295" s="103" t="s">
        <v>810</v>
      </c>
      <c r="D295" s="51">
        <v>1</v>
      </c>
      <c r="E295" s="10"/>
      <c r="F295" s="10">
        <v>0</v>
      </c>
      <c r="G295" s="10">
        <f t="shared" si="4"/>
        <v>0</v>
      </c>
    </row>
    <row r="296" spans="1:8" s="4" customFormat="1" ht="71.400000000000006" x14ac:dyDescent="0.2">
      <c r="A296" s="103" t="s">
        <v>812</v>
      </c>
      <c r="B296" s="103" t="s">
        <v>1664</v>
      </c>
      <c r="C296" s="103" t="s">
        <v>810</v>
      </c>
      <c r="D296" s="51">
        <v>4</v>
      </c>
      <c r="E296" s="10"/>
      <c r="F296" s="10">
        <v>0</v>
      </c>
      <c r="G296" s="10">
        <f t="shared" si="4"/>
        <v>0</v>
      </c>
    </row>
    <row r="297" spans="1:8" s="4" customFormat="1" ht="71.400000000000006" x14ac:dyDescent="0.2">
      <c r="A297" s="103" t="s">
        <v>813</v>
      </c>
      <c r="B297" s="103" t="s">
        <v>1665</v>
      </c>
      <c r="C297" s="103" t="s">
        <v>810</v>
      </c>
      <c r="D297" s="51">
        <v>2881</v>
      </c>
      <c r="E297" s="10"/>
      <c r="F297" s="10">
        <v>0</v>
      </c>
      <c r="G297" s="10">
        <f t="shared" si="4"/>
        <v>0</v>
      </c>
    </row>
    <row r="298" spans="1:8" s="4" customFormat="1" ht="71.400000000000006" x14ac:dyDescent="0.2">
      <c r="A298" s="103" t="s">
        <v>814</v>
      </c>
      <c r="B298" s="103" t="s">
        <v>1666</v>
      </c>
      <c r="C298" s="103" t="s">
        <v>810</v>
      </c>
      <c r="D298" s="51">
        <v>3</v>
      </c>
      <c r="E298" s="10"/>
      <c r="F298" s="10">
        <v>0</v>
      </c>
      <c r="G298" s="10">
        <f t="shared" si="4"/>
        <v>0</v>
      </c>
    </row>
    <row r="299" spans="1:8" s="4" customFormat="1" ht="71.400000000000006" x14ac:dyDescent="0.2">
      <c r="A299" s="103" t="s">
        <v>815</v>
      </c>
      <c r="B299" s="103" t="s">
        <v>816</v>
      </c>
      <c r="C299" s="103" t="s">
        <v>810</v>
      </c>
      <c r="D299" s="51">
        <v>3</v>
      </c>
      <c r="E299" s="10"/>
      <c r="F299" s="10">
        <v>0</v>
      </c>
      <c r="G299" s="10">
        <f t="shared" si="4"/>
        <v>0</v>
      </c>
    </row>
    <row r="300" spans="1:8" s="4" customFormat="1" ht="71.400000000000006" x14ac:dyDescent="0.2">
      <c r="A300" s="103" t="s">
        <v>817</v>
      </c>
      <c r="B300" s="103" t="s">
        <v>1667</v>
      </c>
      <c r="C300" s="103" t="s">
        <v>810</v>
      </c>
      <c r="D300" s="51">
        <v>3</v>
      </c>
      <c r="E300" s="51"/>
      <c r="F300" s="183">
        <v>0</v>
      </c>
      <c r="G300" s="183">
        <f t="shared" ref="G300:G358" si="5">F300*D300</f>
        <v>0</v>
      </c>
      <c r="H300" s="183">
        <f>SUM(G295:G300)</f>
        <v>0</v>
      </c>
    </row>
    <row r="301" spans="1:8" s="4" customFormat="1" ht="71.400000000000006" x14ac:dyDescent="0.2">
      <c r="A301" s="224" t="s">
        <v>249</v>
      </c>
      <c r="B301" s="84" t="s">
        <v>1668</v>
      </c>
      <c r="C301" s="84" t="s">
        <v>818</v>
      </c>
      <c r="D301" s="28">
        <v>11649</v>
      </c>
      <c r="E301" s="10"/>
      <c r="F301" s="10">
        <v>0</v>
      </c>
      <c r="G301" s="10">
        <f t="shared" si="5"/>
        <v>0</v>
      </c>
    </row>
    <row r="302" spans="1:8" s="4" customFormat="1" ht="30.6" x14ac:dyDescent="0.2">
      <c r="A302" s="224" t="s">
        <v>248</v>
      </c>
      <c r="B302" s="84" t="s">
        <v>1669</v>
      </c>
      <c r="C302" s="84" t="s">
        <v>818</v>
      </c>
      <c r="D302" s="28">
        <v>1017</v>
      </c>
      <c r="E302" s="10"/>
      <c r="F302" s="10">
        <v>0</v>
      </c>
      <c r="G302" s="10">
        <f t="shared" si="5"/>
        <v>0</v>
      </c>
    </row>
    <row r="303" spans="1:8" s="4" customFormat="1" ht="30.6" x14ac:dyDescent="0.2">
      <c r="A303" s="224" t="s">
        <v>819</v>
      </c>
      <c r="B303" s="84" t="s">
        <v>1670</v>
      </c>
      <c r="C303" s="84" t="s">
        <v>818</v>
      </c>
      <c r="D303" s="28">
        <v>2896</v>
      </c>
      <c r="E303" s="10"/>
      <c r="F303" s="10">
        <v>0</v>
      </c>
      <c r="G303" s="10">
        <f t="shared" si="5"/>
        <v>0</v>
      </c>
    </row>
    <row r="304" spans="1:8" s="4" customFormat="1" ht="14.4" x14ac:dyDescent="0.2">
      <c r="A304" s="224" t="s">
        <v>820</v>
      </c>
      <c r="B304" s="84" t="s">
        <v>1671</v>
      </c>
      <c r="C304" s="84" t="s">
        <v>818</v>
      </c>
      <c r="D304" s="28">
        <v>2489</v>
      </c>
      <c r="E304" s="28"/>
      <c r="F304" s="170">
        <v>0</v>
      </c>
      <c r="G304" s="170">
        <f t="shared" si="5"/>
        <v>0</v>
      </c>
      <c r="H304" s="170">
        <f>SUM(G301:G304)</f>
        <v>0</v>
      </c>
    </row>
    <row r="305" spans="1:8" s="4" customFormat="1" ht="21.6" x14ac:dyDescent="0.3">
      <c r="A305" s="226" t="s">
        <v>822</v>
      </c>
      <c r="B305" s="104" t="s">
        <v>823</v>
      </c>
      <c r="C305" s="104" t="s">
        <v>821</v>
      </c>
      <c r="D305" s="52">
        <v>3129</v>
      </c>
      <c r="E305" s="10"/>
      <c r="F305" s="10">
        <v>0</v>
      </c>
      <c r="G305" s="10">
        <f t="shared" si="5"/>
        <v>0</v>
      </c>
    </row>
    <row r="306" spans="1:8" s="4" customFormat="1" ht="31.8" x14ac:dyDescent="0.3">
      <c r="A306" s="226" t="s">
        <v>824</v>
      </c>
      <c r="B306" s="104" t="s">
        <v>1672</v>
      </c>
      <c r="C306" s="104" t="s">
        <v>821</v>
      </c>
      <c r="D306" s="52">
        <v>1400</v>
      </c>
      <c r="E306" s="10"/>
      <c r="F306" s="10">
        <v>0</v>
      </c>
      <c r="G306" s="10">
        <f t="shared" si="5"/>
        <v>0</v>
      </c>
    </row>
    <row r="307" spans="1:8" s="4" customFormat="1" ht="31.8" x14ac:dyDescent="0.3">
      <c r="A307" s="226" t="s">
        <v>825</v>
      </c>
      <c r="B307" s="104" t="s">
        <v>1673</v>
      </c>
      <c r="C307" s="104" t="s">
        <v>821</v>
      </c>
      <c r="D307" s="52">
        <v>3902</v>
      </c>
      <c r="E307" s="10"/>
      <c r="F307" s="10">
        <v>0</v>
      </c>
      <c r="G307" s="10">
        <f t="shared" si="5"/>
        <v>0</v>
      </c>
    </row>
    <row r="308" spans="1:8" s="4" customFormat="1" ht="40.799999999999997" x14ac:dyDescent="0.2">
      <c r="A308" s="226" t="s">
        <v>441</v>
      </c>
      <c r="B308" s="105" t="s">
        <v>1674</v>
      </c>
      <c r="C308" s="105" t="s">
        <v>821</v>
      </c>
      <c r="D308" s="53">
        <v>19609</v>
      </c>
      <c r="E308" s="10"/>
      <c r="F308" s="10">
        <v>0</v>
      </c>
      <c r="G308" s="10">
        <f t="shared" si="5"/>
        <v>0</v>
      </c>
    </row>
    <row r="309" spans="1:8" s="4" customFormat="1" ht="51" x14ac:dyDescent="0.2">
      <c r="A309" s="226" t="s">
        <v>443</v>
      </c>
      <c r="B309" s="105" t="s">
        <v>1675</v>
      </c>
      <c r="C309" s="105" t="s">
        <v>821</v>
      </c>
      <c r="D309" s="53">
        <v>17937</v>
      </c>
      <c r="E309" s="10"/>
      <c r="F309" s="10">
        <v>0</v>
      </c>
      <c r="G309" s="10">
        <f t="shared" si="5"/>
        <v>0</v>
      </c>
    </row>
    <row r="310" spans="1:8" s="4" customFormat="1" ht="40.799999999999997" x14ac:dyDescent="0.2">
      <c r="A310" s="226" t="s">
        <v>442</v>
      </c>
      <c r="B310" s="105" t="s">
        <v>1676</v>
      </c>
      <c r="C310" s="105" t="s">
        <v>821</v>
      </c>
      <c r="D310" s="53">
        <v>31131</v>
      </c>
      <c r="E310" s="10"/>
      <c r="F310" s="10">
        <v>0</v>
      </c>
      <c r="G310" s="10">
        <f t="shared" si="5"/>
        <v>0</v>
      </c>
    </row>
    <row r="311" spans="1:8" s="4" customFormat="1" ht="30.6" x14ac:dyDescent="0.2">
      <c r="A311" s="226" t="s">
        <v>584</v>
      </c>
      <c r="B311" s="105" t="s">
        <v>1677</v>
      </c>
      <c r="C311" s="105" t="s">
        <v>821</v>
      </c>
      <c r="D311" s="53">
        <v>360</v>
      </c>
      <c r="E311" s="10"/>
      <c r="F311" s="10">
        <v>0</v>
      </c>
      <c r="G311" s="10">
        <f t="shared" si="5"/>
        <v>0</v>
      </c>
    </row>
    <row r="312" spans="1:8" s="4" customFormat="1" ht="30.6" x14ac:dyDescent="0.2">
      <c r="A312" s="226" t="s">
        <v>586</v>
      </c>
      <c r="B312" s="105" t="s">
        <v>1678</v>
      </c>
      <c r="C312" s="105" t="s">
        <v>821</v>
      </c>
      <c r="D312" s="53">
        <v>104</v>
      </c>
      <c r="E312" s="10"/>
      <c r="F312" s="10">
        <v>0</v>
      </c>
      <c r="G312" s="10">
        <f t="shared" si="5"/>
        <v>0</v>
      </c>
    </row>
    <row r="313" spans="1:8" s="4" customFormat="1" ht="40.799999999999997" x14ac:dyDescent="0.2">
      <c r="A313" s="226" t="s">
        <v>585</v>
      </c>
      <c r="B313" s="105" t="s">
        <v>1679</v>
      </c>
      <c r="C313" s="105" t="s">
        <v>821</v>
      </c>
      <c r="D313" s="53">
        <v>464</v>
      </c>
      <c r="E313" s="10"/>
      <c r="F313" s="10">
        <v>0</v>
      </c>
      <c r="G313" s="10">
        <f t="shared" si="5"/>
        <v>0</v>
      </c>
    </row>
    <row r="314" spans="1:8" s="4" customFormat="1" ht="51" x14ac:dyDescent="0.2">
      <c r="A314" s="226" t="s">
        <v>437</v>
      </c>
      <c r="B314" s="105" t="s">
        <v>1680</v>
      </c>
      <c r="C314" s="105" t="s">
        <v>821</v>
      </c>
      <c r="D314" s="53">
        <v>303440</v>
      </c>
      <c r="E314" s="10"/>
      <c r="F314" s="10">
        <v>0</v>
      </c>
      <c r="G314" s="10">
        <f t="shared" si="5"/>
        <v>0</v>
      </c>
    </row>
    <row r="315" spans="1:8" s="4" customFormat="1" ht="40.799999999999997" x14ac:dyDescent="0.2">
      <c r="A315" s="226" t="s">
        <v>440</v>
      </c>
      <c r="B315" s="105" t="s">
        <v>1681</v>
      </c>
      <c r="C315" s="105" t="s">
        <v>821</v>
      </c>
      <c r="D315" s="53">
        <v>150800</v>
      </c>
      <c r="E315" s="10"/>
      <c r="F315" s="10">
        <v>0</v>
      </c>
      <c r="G315" s="10">
        <f t="shared" si="5"/>
        <v>0</v>
      </c>
    </row>
    <row r="316" spans="1:8" s="4" customFormat="1" ht="40.799999999999997" x14ac:dyDescent="0.2">
      <c r="A316" s="226" t="s">
        <v>439</v>
      </c>
      <c r="B316" s="105" t="s">
        <v>1682</v>
      </c>
      <c r="C316" s="105" t="s">
        <v>821</v>
      </c>
      <c r="D316" s="53">
        <v>309517</v>
      </c>
      <c r="E316" s="10"/>
      <c r="F316" s="10">
        <v>0</v>
      </c>
      <c r="G316" s="10">
        <f t="shared" si="5"/>
        <v>0</v>
      </c>
    </row>
    <row r="317" spans="1:8" s="4" customFormat="1" ht="40.799999999999997" x14ac:dyDescent="0.2">
      <c r="A317" s="226" t="s">
        <v>438</v>
      </c>
      <c r="B317" s="105" t="s">
        <v>1683</v>
      </c>
      <c r="C317" s="105" t="s">
        <v>821</v>
      </c>
      <c r="D317" s="53">
        <v>262384</v>
      </c>
      <c r="E317" s="10"/>
      <c r="F317" s="10">
        <v>0</v>
      </c>
      <c r="G317" s="10">
        <f t="shared" si="5"/>
        <v>0</v>
      </c>
    </row>
    <row r="318" spans="1:8" s="4" customFormat="1" ht="40.799999999999997" x14ac:dyDescent="0.2">
      <c r="A318" s="226" t="s">
        <v>826</v>
      </c>
      <c r="B318" s="105" t="s">
        <v>1684</v>
      </c>
      <c r="C318" s="105" t="s">
        <v>821</v>
      </c>
      <c r="D318" s="53">
        <v>9765</v>
      </c>
      <c r="E318" s="10"/>
      <c r="F318" s="10">
        <v>0</v>
      </c>
      <c r="G318" s="10">
        <f t="shared" si="5"/>
        <v>0</v>
      </c>
    </row>
    <row r="319" spans="1:8" s="4" customFormat="1" ht="71.400000000000006" x14ac:dyDescent="0.2">
      <c r="A319" s="226" t="s">
        <v>827</v>
      </c>
      <c r="B319" s="105" t="s">
        <v>1685</v>
      </c>
      <c r="C319" s="105" t="s">
        <v>821</v>
      </c>
      <c r="D319" s="53">
        <v>816</v>
      </c>
      <c r="E319" s="10"/>
      <c r="F319" s="10">
        <v>0</v>
      </c>
      <c r="G319" s="10">
        <f t="shared" si="5"/>
        <v>0</v>
      </c>
    </row>
    <row r="320" spans="1:8" s="4" customFormat="1" ht="61.2" x14ac:dyDescent="0.2">
      <c r="A320" s="226" t="s">
        <v>828</v>
      </c>
      <c r="B320" s="105" t="s">
        <v>1686</v>
      </c>
      <c r="C320" s="105" t="s">
        <v>821</v>
      </c>
      <c r="D320" s="53">
        <v>3357</v>
      </c>
      <c r="E320" s="53"/>
      <c r="F320" s="184">
        <v>0</v>
      </c>
      <c r="G320" s="184">
        <f t="shared" si="5"/>
        <v>0</v>
      </c>
      <c r="H320" s="184">
        <f>SUM(G305:G320)</f>
        <v>0</v>
      </c>
    </row>
    <row r="321" spans="1:8" s="4" customFormat="1" ht="51" x14ac:dyDescent="0.2">
      <c r="A321" s="224" t="s">
        <v>830</v>
      </c>
      <c r="B321" s="84" t="s">
        <v>1687</v>
      </c>
      <c r="C321" s="84" t="s">
        <v>829</v>
      </c>
      <c r="D321" s="28">
        <v>187</v>
      </c>
      <c r="E321" s="10"/>
      <c r="F321" s="10">
        <v>0</v>
      </c>
      <c r="G321" s="10">
        <f t="shared" si="5"/>
        <v>0</v>
      </c>
    </row>
    <row r="322" spans="1:8" s="4" customFormat="1" ht="61.2" x14ac:dyDescent="0.2">
      <c r="A322" s="224" t="s">
        <v>831</v>
      </c>
      <c r="B322" s="84" t="s">
        <v>1688</v>
      </c>
      <c r="C322" s="84" t="s">
        <v>829</v>
      </c>
      <c r="D322" s="28">
        <v>179</v>
      </c>
      <c r="E322" s="10"/>
      <c r="F322" s="10">
        <v>0</v>
      </c>
      <c r="G322" s="10">
        <f t="shared" si="5"/>
        <v>0</v>
      </c>
    </row>
    <row r="323" spans="1:8" s="4" customFormat="1" ht="51" x14ac:dyDescent="0.2">
      <c r="A323" s="224" t="s">
        <v>832</v>
      </c>
      <c r="B323" s="84" t="s">
        <v>1689</v>
      </c>
      <c r="C323" s="84" t="s">
        <v>829</v>
      </c>
      <c r="D323" s="28">
        <v>203</v>
      </c>
      <c r="E323" s="10"/>
      <c r="F323" s="10">
        <v>0</v>
      </c>
      <c r="G323" s="10">
        <f t="shared" si="5"/>
        <v>0</v>
      </c>
    </row>
    <row r="324" spans="1:8" s="4" customFormat="1" ht="61.2" x14ac:dyDescent="0.2">
      <c r="A324" s="224" t="s">
        <v>833</v>
      </c>
      <c r="B324" s="84" t="s">
        <v>834</v>
      </c>
      <c r="C324" s="84" t="s">
        <v>829</v>
      </c>
      <c r="D324" s="28">
        <v>720</v>
      </c>
      <c r="E324" s="10"/>
      <c r="F324" s="10">
        <v>0</v>
      </c>
      <c r="G324" s="10">
        <f t="shared" si="5"/>
        <v>0</v>
      </c>
    </row>
    <row r="325" spans="1:8" s="4" customFormat="1" ht="71.400000000000006" x14ac:dyDescent="0.2">
      <c r="A325" s="224" t="s">
        <v>835</v>
      </c>
      <c r="B325" s="84" t="s">
        <v>836</v>
      </c>
      <c r="C325" s="84" t="s">
        <v>829</v>
      </c>
      <c r="D325" s="28">
        <v>1080</v>
      </c>
      <c r="E325" s="10"/>
      <c r="F325" s="10">
        <v>0</v>
      </c>
      <c r="G325" s="10">
        <f t="shared" si="5"/>
        <v>0</v>
      </c>
    </row>
    <row r="326" spans="1:8" s="4" customFormat="1" ht="61.2" x14ac:dyDescent="0.2">
      <c r="A326" s="224" t="s">
        <v>837</v>
      </c>
      <c r="B326" s="84" t="s">
        <v>1690</v>
      </c>
      <c r="C326" s="84" t="s">
        <v>829</v>
      </c>
      <c r="D326" s="28">
        <v>722</v>
      </c>
      <c r="E326" s="10"/>
      <c r="F326" s="10">
        <v>0</v>
      </c>
      <c r="G326" s="10">
        <f t="shared" si="5"/>
        <v>0</v>
      </c>
    </row>
    <row r="327" spans="1:8" s="4" customFormat="1" ht="51" x14ac:dyDescent="0.2">
      <c r="A327" s="224" t="s">
        <v>838</v>
      </c>
      <c r="B327" s="84" t="s">
        <v>1691</v>
      </c>
      <c r="C327" s="84" t="s">
        <v>829</v>
      </c>
      <c r="D327" s="28">
        <v>2</v>
      </c>
      <c r="E327" s="10"/>
      <c r="F327" s="10">
        <v>0</v>
      </c>
      <c r="G327" s="10">
        <f t="shared" si="5"/>
        <v>0</v>
      </c>
    </row>
    <row r="328" spans="1:8" s="4" customFormat="1" ht="112.2" x14ac:dyDescent="0.2">
      <c r="A328" s="224" t="s">
        <v>839</v>
      </c>
      <c r="B328" s="84" t="s">
        <v>1692</v>
      </c>
      <c r="C328" s="84" t="s">
        <v>829</v>
      </c>
      <c r="D328" s="28">
        <v>36</v>
      </c>
      <c r="E328" s="10"/>
      <c r="F328" s="10">
        <v>0</v>
      </c>
      <c r="G328" s="10">
        <f t="shared" si="5"/>
        <v>0</v>
      </c>
    </row>
    <row r="329" spans="1:8" s="4" customFormat="1" ht="102" x14ac:dyDescent="0.2">
      <c r="A329" s="224" t="s">
        <v>840</v>
      </c>
      <c r="B329" s="84" t="s">
        <v>841</v>
      </c>
      <c r="C329" s="84" t="s">
        <v>829</v>
      </c>
      <c r="D329" s="28">
        <v>36</v>
      </c>
      <c r="E329" s="10"/>
      <c r="F329" s="10">
        <v>0</v>
      </c>
      <c r="G329" s="10">
        <f t="shared" si="5"/>
        <v>0</v>
      </c>
    </row>
    <row r="330" spans="1:8" s="4" customFormat="1" ht="91.8" x14ac:dyDescent="0.2">
      <c r="A330" s="224" t="s">
        <v>842</v>
      </c>
      <c r="B330" s="84" t="s">
        <v>843</v>
      </c>
      <c r="C330" s="84" t="s">
        <v>829</v>
      </c>
      <c r="D330" s="28">
        <v>36</v>
      </c>
      <c r="E330" s="10"/>
      <c r="F330" s="10">
        <v>0</v>
      </c>
      <c r="G330" s="10">
        <f t="shared" si="5"/>
        <v>0</v>
      </c>
    </row>
    <row r="331" spans="1:8" s="4" customFormat="1" ht="91.8" x14ac:dyDescent="0.2">
      <c r="A331" s="224" t="s">
        <v>844</v>
      </c>
      <c r="B331" s="84" t="s">
        <v>1693</v>
      </c>
      <c r="C331" s="84" t="s">
        <v>829</v>
      </c>
      <c r="D331" s="28">
        <v>36</v>
      </c>
      <c r="E331" s="10"/>
      <c r="F331" s="10">
        <v>0</v>
      </c>
      <c r="G331" s="10">
        <f t="shared" si="5"/>
        <v>0</v>
      </c>
    </row>
    <row r="332" spans="1:8" s="4" customFormat="1" ht="20.399999999999999" x14ac:dyDescent="0.2">
      <c r="A332" s="224" t="s">
        <v>845</v>
      </c>
      <c r="B332" s="84" t="s">
        <v>1694</v>
      </c>
      <c r="C332" s="84" t="s">
        <v>829</v>
      </c>
      <c r="D332" s="28">
        <v>12</v>
      </c>
      <c r="E332" s="10"/>
      <c r="F332" s="10">
        <v>0</v>
      </c>
      <c r="G332" s="10">
        <f t="shared" si="5"/>
        <v>0</v>
      </c>
    </row>
    <row r="333" spans="1:8" s="4" customFormat="1" ht="20.399999999999999" x14ac:dyDescent="0.2">
      <c r="A333" s="224" t="s">
        <v>846</v>
      </c>
      <c r="B333" s="84" t="s">
        <v>1695</v>
      </c>
      <c r="C333" s="84" t="s">
        <v>829</v>
      </c>
      <c r="D333" s="28">
        <v>156</v>
      </c>
      <c r="E333" s="28"/>
      <c r="F333" s="170">
        <v>0</v>
      </c>
      <c r="G333" s="170">
        <f t="shared" si="5"/>
        <v>0</v>
      </c>
      <c r="H333" s="170">
        <f>SUM(G321:G333)</f>
        <v>0</v>
      </c>
    </row>
    <row r="334" spans="1:8" s="4" customFormat="1" ht="20.399999999999999" x14ac:dyDescent="0.2">
      <c r="A334" s="207" t="s">
        <v>848</v>
      </c>
      <c r="B334" s="106" t="s">
        <v>849</v>
      </c>
      <c r="C334" s="106" t="s">
        <v>847</v>
      </c>
      <c r="D334" s="54">
        <v>66</v>
      </c>
      <c r="E334" s="10"/>
      <c r="F334" s="10">
        <v>0</v>
      </c>
      <c r="G334" s="10">
        <f t="shared" si="5"/>
        <v>0</v>
      </c>
    </row>
    <row r="335" spans="1:8" s="4" customFormat="1" ht="20.399999999999999" x14ac:dyDescent="0.2">
      <c r="A335" s="207" t="s">
        <v>850</v>
      </c>
      <c r="B335" s="106" t="s">
        <v>851</v>
      </c>
      <c r="C335" s="106" t="s">
        <v>847</v>
      </c>
      <c r="D335" s="54">
        <v>172</v>
      </c>
      <c r="E335" s="10"/>
      <c r="F335" s="10">
        <v>0</v>
      </c>
      <c r="G335" s="10">
        <f t="shared" si="5"/>
        <v>0</v>
      </c>
    </row>
    <row r="336" spans="1:8" s="4" customFormat="1" ht="20.399999999999999" x14ac:dyDescent="0.2">
      <c r="A336" s="207" t="s">
        <v>852</v>
      </c>
      <c r="B336" s="106" t="s">
        <v>853</v>
      </c>
      <c r="C336" s="106" t="s">
        <v>847</v>
      </c>
      <c r="D336" s="54">
        <v>80</v>
      </c>
      <c r="E336" s="10"/>
      <c r="F336" s="10">
        <v>0</v>
      </c>
      <c r="G336" s="10">
        <f t="shared" si="5"/>
        <v>0</v>
      </c>
    </row>
    <row r="337" spans="1:8" s="4" customFormat="1" ht="20.399999999999999" x14ac:dyDescent="0.2">
      <c r="A337" s="207" t="s">
        <v>854</v>
      </c>
      <c r="B337" s="106" t="s">
        <v>855</v>
      </c>
      <c r="C337" s="106" t="s">
        <v>847</v>
      </c>
      <c r="D337" s="54">
        <v>207</v>
      </c>
      <c r="E337" s="10"/>
      <c r="F337" s="10">
        <v>0</v>
      </c>
      <c r="G337" s="10">
        <f t="shared" si="5"/>
        <v>0</v>
      </c>
    </row>
    <row r="338" spans="1:8" s="4" customFormat="1" ht="20.399999999999999" x14ac:dyDescent="0.2">
      <c r="A338" s="207" t="s">
        <v>856</v>
      </c>
      <c r="B338" s="106" t="s">
        <v>857</v>
      </c>
      <c r="C338" s="106" t="s">
        <v>847</v>
      </c>
      <c r="D338" s="54">
        <v>122</v>
      </c>
      <c r="E338" s="10"/>
      <c r="F338" s="10">
        <v>0</v>
      </c>
      <c r="G338" s="10">
        <f t="shared" si="5"/>
        <v>0</v>
      </c>
    </row>
    <row r="339" spans="1:8" s="4" customFormat="1" ht="20.399999999999999" x14ac:dyDescent="0.2">
      <c r="A339" s="207" t="s">
        <v>858</v>
      </c>
      <c r="B339" s="106" t="s">
        <v>859</v>
      </c>
      <c r="C339" s="106" t="s">
        <v>847</v>
      </c>
      <c r="D339" s="54">
        <v>130</v>
      </c>
      <c r="E339" s="10"/>
      <c r="F339" s="10">
        <v>0</v>
      </c>
      <c r="G339" s="10">
        <f t="shared" si="5"/>
        <v>0</v>
      </c>
    </row>
    <row r="340" spans="1:8" s="4" customFormat="1" ht="20.399999999999999" x14ac:dyDescent="0.2">
      <c r="A340" s="207" t="s">
        <v>860</v>
      </c>
      <c r="B340" s="106" t="s">
        <v>861</v>
      </c>
      <c r="C340" s="106" t="s">
        <v>847</v>
      </c>
      <c r="D340" s="54">
        <v>736</v>
      </c>
      <c r="E340" s="54"/>
      <c r="F340" s="185">
        <v>0</v>
      </c>
      <c r="G340" s="185">
        <f t="shared" si="5"/>
        <v>0</v>
      </c>
      <c r="H340" s="185">
        <f>SUM(G334:G340)</f>
        <v>0</v>
      </c>
    </row>
    <row r="341" spans="1:8" s="4" customFormat="1" ht="61.2" x14ac:dyDescent="0.2">
      <c r="A341" s="227" t="s">
        <v>260</v>
      </c>
      <c r="B341" s="107" t="s">
        <v>1696</v>
      </c>
      <c r="C341" s="107" t="s">
        <v>862</v>
      </c>
      <c r="D341" s="55">
        <v>219</v>
      </c>
      <c r="E341" s="10"/>
      <c r="F341" s="10">
        <v>0</v>
      </c>
      <c r="G341" s="10">
        <f t="shared" si="5"/>
        <v>0</v>
      </c>
    </row>
    <row r="342" spans="1:8" s="4" customFormat="1" ht="51" x14ac:dyDescent="0.2">
      <c r="A342" s="227" t="s">
        <v>268</v>
      </c>
      <c r="B342" s="107" t="s">
        <v>1697</v>
      </c>
      <c r="C342" s="107" t="s">
        <v>862</v>
      </c>
      <c r="D342" s="55">
        <v>67478</v>
      </c>
      <c r="E342" s="10"/>
      <c r="F342" s="10">
        <v>0</v>
      </c>
      <c r="G342" s="10">
        <f t="shared" si="5"/>
        <v>0</v>
      </c>
    </row>
    <row r="343" spans="1:8" s="4" customFormat="1" ht="61.2" x14ac:dyDescent="0.2">
      <c r="A343" s="227" t="s">
        <v>265</v>
      </c>
      <c r="B343" s="107" t="s">
        <v>266</v>
      </c>
      <c r="C343" s="107" t="s">
        <v>862</v>
      </c>
      <c r="D343" s="55">
        <v>1201807</v>
      </c>
      <c r="E343" s="10"/>
      <c r="F343" s="10">
        <v>0</v>
      </c>
      <c r="G343" s="10">
        <f t="shared" si="5"/>
        <v>0</v>
      </c>
    </row>
    <row r="344" spans="1:8" s="4" customFormat="1" ht="30.6" x14ac:dyDescent="0.2">
      <c r="A344" s="227" t="s">
        <v>863</v>
      </c>
      <c r="B344" s="107" t="s">
        <v>1698</v>
      </c>
      <c r="C344" s="107" t="s">
        <v>862</v>
      </c>
      <c r="D344" s="55">
        <v>6120</v>
      </c>
      <c r="E344" s="10"/>
      <c r="F344" s="10">
        <v>0</v>
      </c>
      <c r="G344" s="10">
        <f t="shared" si="5"/>
        <v>0</v>
      </c>
    </row>
    <row r="345" spans="1:8" s="4" customFormat="1" ht="51" x14ac:dyDescent="0.2">
      <c r="A345" s="227" t="s">
        <v>269</v>
      </c>
      <c r="B345" s="107" t="s">
        <v>1699</v>
      </c>
      <c r="C345" s="107" t="s">
        <v>862</v>
      </c>
      <c r="D345" s="55">
        <v>620243</v>
      </c>
      <c r="E345" s="10"/>
      <c r="F345" s="10">
        <v>0</v>
      </c>
      <c r="G345" s="10">
        <f t="shared" si="5"/>
        <v>0</v>
      </c>
    </row>
    <row r="346" spans="1:8" s="4" customFormat="1" ht="81.599999999999994" x14ac:dyDescent="0.2">
      <c r="A346" s="227" t="s">
        <v>270</v>
      </c>
      <c r="B346" s="107" t="s">
        <v>1700</v>
      </c>
      <c r="C346" s="107" t="s">
        <v>862</v>
      </c>
      <c r="D346" s="55">
        <v>43</v>
      </c>
      <c r="E346" s="10"/>
      <c r="F346" s="10">
        <v>0</v>
      </c>
      <c r="G346" s="10">
        <f t="shared" si="5"/>
        <v>0</v>
      </c>
    </row>
    <row r="347" spans="1:8" s="4" customFormat="1" ht="40.799999999999997" x14ac:dyDescent="0.2">
      <c r="A347" s="227" t="s">
        <v>864</v>
      </c>
      <c r="B347" s="107" t="s">
        <v>1701</v>
      </c>
      <c r="C347" s="107" t="s">
        <v>862</v>
      </c>
      <c r="D347" s="55">
        <v>4</v>
      </c>
      <c r="E347" s="10"/>
      <c r="F347" s="10">
        <v>0</v>
      </c>
      <c r="G347" s="10">
        <f t="shared" si="5"/>
        <v>0</v>
      </c>
    </row>
    <row r="348" spans="1:8" s="4" customFormat="1" ht="40.799999999999997" x14ac:dyDescent="0.2">
      <c r="A348" s="227" t="s">
        <v>263</v>
      </c>
      <c r="B348" s="107" t="s">
        <v>1702</v>
      </c>
      <c r="C348" s="107" t="s">
        <v>862</v>
      </c>
      <c r="D348" s="55">
        <v>6481</v>
      </c>
      <c r="E348" s="10"/>
      <c r="F348" s="10">
        <v>0</v>
      </c>
      <c r="G348" s="10">
        <f t="shared" si="5"/>
        <v>0</v>
      </c>
    </row>
    <row r="349" spans="1:8" s="4" customFormat="1" ht="51" x14ac:dyDescent="0.2">
      <c r="A349" s="227" t="s">
        <v>259</v>
      </c>
      <c r="B349" s="107" t="s">
        <v>1703</v>
      </c>
      <c r="C349" s="107" t="s">
        <v>862</v>
      </c>
      <c r="D349" s="55">
        <v>24002</v>
      </c>
      <c r="E349" s="10"/>
      <c r="F349" s="10">
        <v>0</v>
      </c>
      <c r="G349" s="10">
        <f t="shared" si="5"/>
        <v>0</v>
      </c>
    </row>
    <row r="350" spans="1:8" s="4" customFormat="1" ht="51" x14ac:dyDescent="0.2">
      <c r="A350" s="227" t="s">
        <v>258</v>
      </c>
      <c r="B350" s="107" t="s">
        <v>1704</v>
      </c>
      <c r="C350" s="107" t="s">
        <v>862</v>
      </c>
      <c r="D350" s="55">
        <v>13573</v>
      </c>
      <c r="E350" s="10"/>
      <c r="F350" s="10">
        <v>0</v>
      </c>
      <c r="G350" s="10">
        <f t="shared" si="5"/>
        <v>0</v>
      </c>
    </row>
    <row r="351" spans="1:8" s="4" customFormat="1" ht="30.6" x14ac:dyDescent="0.2">
      <c r="A351" s="227" t="s">
        <v>255</v>
      </c>
      <c r="B351" s="107" t="s">
        <v>1705</v>
      </c>
      <c r="C351" s="107" t="s">
        <v>862</v>
      </c>
      <c r="D351" s="55">
        <v>5175</v>
      </c>
      <c r="E351" s="10"/>
      <c r="F351" s="10">
        <v>0</v>
      </c>
      <c r="G351" s="10">
        <f t="shared" si="5"/>
        <v>0</v>
      </c>
    </row>
    <row r="352" spans="1:8" s="4" customFormat="1" ht="40.799999999999997" x14ac:dyDescent="0.2">
      <c r="A352" s="227" t="s">
        <v>257</v>
      </c>
      <c r="B352" s="107" t="s">
        <v>1706</v>
      </c>
      <c r="C352" s="107" t="s">
        <v>862</v>
      </c>
      <c r="D352" s="55">
        <v>6573</v>
      </c>
      <c r="E352" s="10"/>
      <c r="F352" s="10">
        <v>0</v>
      </c>
      <c r="G352" s="10">
        <f t="shared" si="5"/>
        <v>0</v>
      </c>
    </row>
    <row r="353" spans="1:7" s="4" customFormat="1" ht="51" x14ac:dyDescent="0.2">
      <c r="A353" s="227" t="s">
        <v>256</v>
      </c>
      <c r="B353" s="107" t="s">
        <v>1707</v>
      </c>
      <c r="C353" s="107" t="s">
        <v>862</v>
      </c>
      <c r="D353" s="55">
        <v>8500</v>
      </c>
      <c r="E353" s="10"/>
      <c r="F353" s="10">
        <v>0</v>
      </c>
      <c r="G353" s="10">
        <f t="shared" si="5"/>
        <v>0</v>
      </c>
    </row>
    <row r="354" spans="1:7" s="4" customFormat="1" ht="61.2" x14ac:dyDescent="0.2">
      <c r="A354" s="227" t="s">
        <v>865</v>
      </c>
      <c r="B354" s="107" t="s">
        <v>1708</v>
      </c>
      <c r="C354" s="107" t="s">
        <v>862</v>
      </c>
      <c r="D354" s="55">
        <v>25036</v>
      </c>
      <c r="E354" s="10"/>
      <c r="F354" s="10">
        <v>0</v>
      </c>
      <c r="G354" s="10">
        <f t="shared" si="5"/>
        <v>0</v>
      </c>
    </row>
    <row r="355" spans="1:7" s="4" customFormat="1" ht="61.2" x14ac:dyDescent="0.2">
      <c r="A355" s="227" t="s">
        <v>254</v>
      </c>
      <c r="B355" s="107" t="s">
        <v>1709</v>
      </c>
      <c r="C355" s="107" t="s">
        <v>862</v>
      </c>
      <c r="D355" s="55">
        <v>67281</v>
      </c>
      <c r="E355" s="10"/>
      <c r="F355" s="10">
        <v>0</v>
      </c>
      <c r="G355" s="10">
        <f t="shared" si="5"/>
        <v>0</v>
      </c>
    </row>
    <row r="356" spans="1:7" s="4" customFormat="1" ht="51" x14ac:dyDescent="0.2">
      <c r="A356" s="227" t="s">
        <v>866</v>
      </c>
      <c r="B356" s="107" t="s">
        <v>1710</v>
      </c>
      <c r="C356" s="107" t="s">
        <v>862</v>
      </c>
      <c r="D356" s="55">
        <v>934</v>
      </c>
      <c r="E356" s="10"/>
      <c r="F356" s="10">
        <v>0</v>
      </c>
      <c r="G356" s="10">
        <f t="shared" si="5"/>
        <v>0</v>
      </c>
    </row>
    <row r="357" spans="1:7" s="4" customFormat="1" ht="71.400000000000006" x14ac:dyDescent="0.2">
      <c r="A357" s="227" t="s">
        <v>867</v>
      </c>
      <c r="B357" s="107" t="s">
        <v>1711</v>
      </c>
      <c r="C357" s="107" t="s">
        <v>862</v>
      </c>
      <c r="D357" s="55">
        <v>2592</v>
      </c>
      <c r="E357" s="10"/>
      <c r="F357" s="10">
        <v>0</v>
      </c>
      <c r="G357" s="10">
        <f t="shared" si="5"/>
        <v>0</v>
      </c>
    </row>
    <row r="358" spans="1:7" s="4" customFormat="1" ht="71.400000000000006" x14ac:dyDescent="0.2">
      <c r="A358" s="227" t="s">
        <v>868</v>
      </c>
      <c r="B358" s="107" t="s">
        <v>1712</v>
      </c>
      <c r="C358" s="107" t="s">
        <v>862</v>
      </c>
      <c r="D358" s="55">
        <v>216148</v>
      </c>
      <c r="E358" s="10"/>
      <c r="F358" s="10">
        <v>0</v>
      </c>
      <c r="G358" s="10">
        <f t="shared" si="5"/>
        <v>0</v>
      </c>
    </row>
    <row r="359" spans="1:7" s="4" customFormat="1" ht="71.400000000000006" x14ac:dyDescent="0.2">
      <c r="A359" s="227" t="s">
        <v>869</v>
      </c>
      <c r="B359" s="107" t="s">
        <v>1713</v>
      </c>
      <c r="C359" s="107" t="s">
        <v>862</v>
      </c>
      <c r="D359" s="55">
        <v>72</v>
      </c>
      <c r="E359" s="10"/>
      <c r="F359" s="10">
        <v>0</v>
      </c>
      <c r="G359" s="10">
        <f t="shared" ref="G359:G415" si="6">F359*D359</f>
        <v>0</v>
      </c>
    </row>
    <row r="360" spans="1:7" s="4" customFormat="1" ht="30.6" x14ac:dyDescent="0.2">
      <c r="A360" s="227" t="s">
        <v>262</v>
      </c>
      <c r="B360" s="107" t="s">
        <v>1714</v>
      </c>
      <c r="C360" s="107" t="s">
        <v>862</v>
      </c>
      <c r="D360" s="55">
        <v>1124</v>
      </c>
      <c r="E360" s="10"/>
      <c r="F360" s="10">
        <v>0</v>
      </c>
      <c r="G360" s="10">
        <f t="shared" si="6"/>
        <v>0</v>
      </c>
    </row>
    <row r="361" spans="1:7" s="4" customFormat="1" ht="30.6" x14ac:dyDescent="0.2">
      <c r="A361" s="227" t="s">
        <v>261</v>
      </c>
      <c r="B361" s="107" t="s">
        <v>1715</v>
      </c>
      <c r="C361" s="107" t="s">
        <v>862</v>
      </c>
      <c r="D361" s="55">
        <v>1093</v>
      </c>
      <c r="E361" s="10"/>
      <c r="F361" s="10">
        <v>0</v>
      </c>
      <c r="G361" s="10">
        <f t="shared" si="6"/>
        <v>0</v>
      </c>
    </row>
    <row r="362" spans="1:7" s="4" customFormat="1" ht="51" x14ac:dyDescent="0.2">
      <c r="A362" s="227" t="s">
        <v>870</v>
      </c>
      <c r="B362" s="107" t="s">
        <v>1716</v>
      </c>
      <c r="C362" s="107" t="s">
        <v>862</v>
      </c>
      <c r="D362" s="55">
        <v>22</v>
      </c>
      <c r="E362" s="10"/>
      <c r="F362" s="10">
        <v>0</v>
      </c>
      <c r="G362" s="10">
        <f t="shared" si="6"/>
        <v>0</v>
      </c>
    </row>
    <row r="363" spans="1:7" s="4" customFormat="1" ht="40.799999999999997" x14ac:dyDescent="0.2">
      <c r="A363" s="227" t="s">
        <v>871</v>
      </c>
      <c r="B363" s="107" t="s">
        <v>1717</v>
      </c>
      <c r="C363" s="107" t="s">
        <v>862</v>
      </c>
      <c r="D363" s="55">
        <v>77</v>
      </c>
      <c r="E363" s="10"/>
      <c r="F363" s="10">
        <v>0</v>
      </c>
      <c r="G363" s="10">
        <f t="shared" si="6"/>
        <v>0</v>
      </c>
    </row>
    <row r="364" spans="1:7" s="4" customFormat="1" ht="72.599999999999994" x14ac:dyDescent="0.3">
      <c r="A364" s="227" t="s">
        <v>872</v>
      </c>
      <c r="B364" s="108" t="s">
        <v>873</v>
      </c>
      <c r="C364" s="108" t="s">
        <v>862</v>
      </c>
      <c r="D364" s="56">
        <v>2232</v>
      </c>
      <c r="E364" s="10"/>
      <c r="F364" s="10">
        <v>0</v>
      </c>
      <c r="G364" s="10">
        <f t="shared" si="6"/>
        <v>0</v>
      </c>
    </row>
    <row r="365" spans="1:7" s="4" customFormat="1" ht="51" x14ac:dyDescent="0.2">
      <c r="A365" s="227" t="s">
        <v>267</v>
      </c>
      <c r="B365" s="107" t="s">
        <v>1718</v>
      </c>
      <c r="C365" s="107" t="s">
        <v>862</v>
      </c>
      <c r="D365" s="55">
        <v>91786</v>
      </c>
      <c r="E365" s="10"/>
      <c r="F365" s="10">
        <v>0</v>
      </c>
      <c r="G365" s="10">
        <f t="shared" si="6"/>
        <v>0</v>
      </c>
    </row>
    <row r="366" spans="1:7" s="4" customFormat="1" ht="72.599999999999994" x14ac:dyDescent="0.3">
      <c r="A366" s="227" t="s">
        <v>874</v>
      </c>
      <c r="B366" s="108" t="s">
        <v>875</v>
      </c>
      <c r="C366" s="108" t="s">
        <v>862</v>
      </c>
      <c r="D366" s="56">
        <v>15628</v>
      </c>
      <c r="E366" s="10"/>
      <c r="F366" s="10">
        <v>0</v>
      </c>
      <c r="G366" s="10">
        <f t="shared" si="6"/>
        <v>0</v>
      </c>
    </row>
    <row r="367" spans="1:7" s="4" customFormat="1" ht="82.8" x14ac:dyDescent="0.3">
      <c r="A367" s="227" t="s">
        <v>876</v>
      </c>
      <c r="B367" s="108" t="s">
        <v>877</v>
      </c>
      <c r="C367" s="108" t="s">
        <v>862</v>
      </c>
      <c r="D367" s="56">
        <v>19527</v>
      </c>
      <c r="E367" s="10"/>
      <c r="F367" s="10">
        <v>0</v>
      </c>
      <c r="G367" s="10">
        <f t="shared" si="6"/>
        <v>0</v>
      </c>
    </row>
    <row r="368" spans="1:7" s="4" customFormat="1" ht="71.400000000000006" x14ac:dyDescent="0.2">
      <c r="A368" s="227" t="s">
        <v>878</v>
      </c>
      <c r="B368" s="107" t="s">
        <v>1719</v>
      </c>
      <c r="C368" s="107" t="s">
        <v>862</v>
      </c>
      <c r="D368" s="55">
        <v>53</v>
      </c>
      <c r="E368" s="10"/>
      <c r="F368" s="10">
        <v>0</v>
      </c>
      <c r="G368" s="10">
        <f t="shared" si="6"/>
        <v>0</v>
      </c>
    </row>
    <row r="369" spans="1:8" s="4" customFormat="1" ht="81.599999999999994" x14ac:dyDescent="0.2">
      <c r="A369" s="227" t="s">
        <v>879</v>
      </c>
      <c r="B369" s="107" t="s">
        <v>1720</v>
      </c>
      <c r="C369" s="107" t="s">
        <v>862</v>
      </c>
      <c r="D369" s="55">
        <v>21960</v>
      </c>
      <c r="E369" s="10"/>
      <c r="F369" s="10">
        <v>0</v>
      </c>
      <c r="G369" s="10">
        <f t="shared" si="6"/>
        <v>0</v>
      </c>
    </row>
    <row r="370" spans="1:8" s="4" customFormat="1" ht="51" x14ac:dyDescent="0.2">
      <c r="A370" s="227" t="s">
        <v>264</v>
      </c>
      <c r="B370" s="107" t="s">
        <v>1721</v>
      </c>
      <c r="C370" s="107" t="s">
        <v>862</v>
      </c>
      <c r="D370" s="55">
        <v>361</v>
      </c>
      <c r="E370" s="10"/>
      <c r="F370" s="10">
        <v>0</v>
      </c>
      <c r="G370" s="10">
        <f t="shared" si="6"/>
        <v>0</v>
      </c>
    </row>
    <row r="371" spans="1:8" s="4" customFormat="1" ht="30.6" x14ac:dyDescent="0.2">
      <c r="A371" s="227" t="s">
        <v>557</v>
      </c>
      <c r="B371" s="107" t="s">
        <v>1722</v>
      </c>
      <c r="C371" s="107" t="s">
        <v>862</v>
      </c>
      <c r="D371" s="55">
        <v>173</v>
      </c>
      <c r="E371" s="10"/>
      <c r="F371" s="10">
        <v>0</v>
      </c>
      <c r="G371" s="10">
        <f t="shared" si="6"/>
        <v>0</v>
      </c>
    </row>
    <row r="372" spans="1:8" s="4" customFormat="1" ht="71.400000000000006" x14ac:dyDescent="0.2">
      <c r="A372" s="227" t="s">
        <v>880</v>
      </c>
      <c r="B372" s="107" t="s">
        <v>1723</v>
      </c>
      <c r="C372" s="107" t="s">
        <v>862</v>
      </c>
      <c r="D372" s="55">
        <v>2925</v>
      </c>
      <c r="E372" s="10"/>
      <c r="F372" s="10">
        <v>0</v>
      </c>
      <c r="G372" s="10">
        <f t="shared" si="6"/>
        <v>0</v>
      </c>
    </row>
    <row r="373" spans="1:8" s="4" customFormat="1" ht="51" x14ac:dyDescent="0.2">
      <c r="A373" s="227" t="s">
        <v>881</v>
      </c>
      <c r="B373" s="107" t="s">
        <v>1724</v>
      </c>
      <c r="C373" s="107" t="s">
        <v>862</v>
      </c>
      <c r="D373" s="55">
        <v>88212</v>
      </c>
      <c r="E373" s="10"/>
      <c r="F373" s="10">
        <v>0</v>
      </c>
      <c r="G373" s="10">
        <f t="shared" si="6"/>
        <v>0</v>
      </c>
    </row>
    <row r="374" spans="1:8" s="4" customFormat="1" ht="61.2" x14ac:dyDescent="0.2">
      <c r="A374" s="227" t="s">
        <v>882</v>
      </c>
      <c r="B374" s="107" t="s">
        <v>1725</v>
      </c>
      <c r="C374" s="107" t="s">
        <v>862</v>
      </c>
      <c r="D374" s="55">
        <v>948</v>
      </c>
      <c r="E374" s="55"/>
      <c r="F374" s="186">
        <v>0</v>
      </c>
      <c r="G374" s="186">
        <f t="shared" si="6"/>
        <v>0</v>
      </c>
      <c r="H374" s="186">
        <f>SUM(G341:G374)</f>
        <v>0</v>
      </c>
    </row>
    <row r="375" spans="1:8" s="4" customFormat="1" ht="40.799999999999997" x14ac:dyDescent="0.2">
      <c r="A375" s="57" t="s">
        <v>884</v>
      </c>
      <c r="B375" s="57" t="s">
        <v>1726</v>
      </c>
      <c r="C375" s="57" t="s">
        <v>883</v>
      </c>
      <c r="D375" s="58">
        <v>74</v>
      </c>
      <c r="E375" s="10"/>
      <c r="F375" s="10">
        <v>0</v>
      </c>
      <c r="G375" s="10">
        <f t="shared" si="6"/>
        <v>0</v>
      </c>
    </row>
    <row r="376" spans="1:8" s="4" customFormat="1" ht="20.399999999999999" x14ac:dyDescent="0.2">
      <c r="A376" s="228" t="s">
        <v>271</v>
      </c>
      <c r="B376" s="57" t="s">
        <v>23</v>
      </c>
      <c r="C376" s="57" t="s">
        <v>883</v>
      </c>
      <c r="D376" s="58">
        <v>599</v>
      </c>
      <c r="E376" s="10"/>
      <c r="F376" s="10">
        <v>0</v>
      </c>
      <c r="G376" s="10">
        <f t="shared" si="6"/>
        <v>0</v>
      </c>
    </row>
    <row r="377" spans="1:8" s="4" customFormat="1" ht="71.400000000000006" x14ac:dyDescent="0.2">
      <c r="A377" s="228" t="s">
        <v>885</v>
      </c>
      <c r="B377" s="57" t="s">
        <v>1727</v>
      </c>
      <c r="C377" s="57" t="s">
        <v>883</v>
      </c>
      <c r="D377" s="58">
        <v>43</v>
      </c>
      <c r="E377" s="58"/>
      <c r="F377" s="187">
        <v>0</v>
      </c>
      <c r="G377" s="187">
        <f t="shared" si="6"/>
        <v>0</v>
      </c>
      <c r="H377" s="187">
        <f>SUM(G375:G377)</f>
        <v>0</v>
      </c>
    </row>
    <row r="378" spans="1:8" s="4" customFormat="1" ht="20.399999999999999" x14ac:dyDescent="0.2">
      <c r="A378" s="229" t="s">
        <v>887</v>
      </c>
      <c r="B378" s="109" t="s">
        <v>1728</v>
      </c>
      <c r="C378" s="109" t="s">
        <v>886</v>
      </c>
      <c r="D378" s="59">
        <v>288</v>
      </c>
      <c r="E378" s="10"/>
      <c r="F378" s="10">
        <v>0</v>
      </c>
      <c r="G378" s="10">
        <f t="shared" si="6"/>
        <v>0</v>
      </c>
    </row>
    <row r="379" spans="1:8" s="4" customFormat="1" ht="30.6" x14ac:dyDescent="0.2">
      <c r="A379" s="229" t="s">
        <v>272</v>
      </c>
      <c r="B379" s="110" t="s">
        <v>1729</v>
      </c>
      <c r="C379" s="110" t="s">
        <v>886</v>
      </c>
      <c r="D379" s="60">
        <v>6628</v>
      </c>
      <c r="E379" s="10"/>
      <c r="F379" s="10">
        <v>0</v>
      </c>
      <c r="G379" s="10">
        <f t="shared" si="6"/>
        <v>0</v>
      </c>
    </row>
    <row r="380" spans="1:8" s="4" customFormat="1" ht="14.4" x14ac:dyDescent="0.2">
      <c r="A380" s="229" t="s">
        <v>888</v>
      </c>
      <c r="B380" s="109" t="s">
        <v>889</v>
      </c>
      <c r="C380" s="109" t="s">
        <v>886</v>
      </c>
      <c r="D380" s="59">
        <v>9</v>
      </c>
      <c r="E380" s="10"/>
      <c r="F380" s="10">
        <v>0</v>
      </c>
      <c r="G380" s="10">
        <f t="shared" si="6"/>
        <v>0</v>
      </c>
    </row>
    <row r="381" spans="1:8" s="4" customFormat="1" ht="14.4" x14ac:dyDescent="0.2">
      <c r="A381" s="229" t="s">
        <v>890</v>
      </c>
      <c r="B381" s="109" t="s">
        <v>891</v>
      </c>
      <c r="C381" s="109" t="s">
        <v>886</v>
      </c>
      <c r="D381" s="59">
        <v>9</v>
      </c>
      <c r="E381" s="10"/>
      <c r="F381" s="10">
        <v>0</v>
      </c>
      <c r="G381" s="10">
        <f t="shared" si="6"/>
        <v>0</v>
      </c>
    </row>
    <row r="382" spans="1:8" s="4" customFormat="1" ht="14.4" x14ac:dyDescent="0.2">
      <c r="A382" s="229" t="s">
        <v>892</v>
      </c>
      <c r="B382" s="109" t="s">
        <v>893</v>
      </c>
      <c r="C382" s="109" t="s">
        <v>886</v>
      </c>
      <c r="D382" s="59">
        <v>17</v>
      </c>
      <c r="E382" s="10"/>
      <c r="F382" s="10">
        <v>0</v>
      </c>
      <c r="G382" s="10">
        <f t="shared" si="6"/>
        <v>0</v>
      </c>
    </row>
    <row r="383" spans="1:8" s="4" customFormat="1" ht="14.4" x14ac:dyDescent="0.2">
      <c r="A383" s="229" t="s">
        <v>894</v>
      </c>
      <c r="B383" s="109" t="s">
        <v>895</v>
      </c>
      <c r="C383" s="109" t="s">
        <v>886</v>
      </c>
      <c r="D383" s="59">
        <v>9</v>
      </c>
      <c r="E383" s="10"/>
      <c r="F383" s="10">
        <v>0</v>
      </c>
      <c r="G383" s="10">
        <f t="shared" si="6"/>
        <v>0</v>
      </c>
    </row>
    <row r="384" spans="1:8" s="4" customFormat="1" ht="40.799999999999997" x14ac:dyDescent="0.2">
      <c r="A384" s="110" t="s">
        <v>896</v>
      </c>
      <c r="B384" s="111" t="s">
        <v>897</v>
      </c>
      <c r="C384" s="111" t="s">
        <v>886</v>
      </c>
      <c r="D384" s="60">
        <v>73</v>
      </c>
      <c r="E384" s="10"/>
      <c r="F384" s="10">
        <v>0</v>
      </c>
      <c r="G384" s="10">
        <f t="shared" si="6"/>
        <v>0</v>
      </c>
    </row>
    <row r="385" spans="1:8" s="4" customFormat="1" ht="40.799999999999997" x14ac:dyDescent="0.2">
      <c r="A385" s="110" t="s">
        <v>898</v>
      </c>
      <c r="B385" s="111" t="s">
        <v>899</v>
      </c>
      <c r="C385" s="111" t="s">
        <v>886</v>
      </c>
      <c r="D385" s="60">
        <v>73</v>
      </c>
      <c r="E385" s="10"/>
      <c r="F385" s="10">
        <v>0</v>
      </c>
      <c r="G385" s="10">
        <f t="shared" si="6"/>
        <v>0</v>
      </c>
    </row>
    <row r="386" spans="1:8" s="4" customFormat="1" ht="40.799999999999997" x14ac:dyDescent="0.2">
      <c r="A386" s="110" t="s">
        <v>900</v>
      </c>
      <c r="B386" s="111" t="s">
        <v>901</v>
      </c>
      <c r="C386" s="111" t="s">
        <v>886</v>
      </c>
      <c r="D386" s="60">
        <v>73</v>
      </c>
      <c r="E386" s="10"/>
      <c r="F386" s="10">
        <v>0</v>
      </c>
      <c r="G386" s="10">
        <f t="shared" si="6"/>
        <v>0</v>
      </c>
    </row>
    <row r="387" spans="1:8" s="4" customFormat="1" ht="14.4" x14ac:dyDescent="0.2">
      <c r="A387" s="111" t="s">
        <v>602</v>
      </c>
      <c r="B387" s="112" t="s">
        <v>902</v>
      </c>
      <c r="C387" s="112" t="s">
        <v>886</v>
      </c>
      <c r="D387" s="59">
        <v>346</v>
      </c>
      <c r="E387" s="10"/>
      <c r="F387" s="10">
        <v>0</v>
      </c>
      <c r="G387" s="10">
        <f t="shared" si="6"/>
        <v>0</v>
      </c>
    </row>
    <row r="388" spans="1:8" s="4" customFormat="1" ht="30.6" x14ac:dyDescent="0.2">
      <c r="A388" s="110" t="s">
        <v>413</v>
      </c>
      <c r="B388" s="111" t="s">
        <v>903</v>
      </c>
      <c r="C388" s="111" t="s">
        <v>886</v>
      </c>
      <c r="D388" s="60">
        <v>157</v>
      </c>
      <c r="E388" s="10"/>
      <c r="F388" s="10">
        <v>0</v>
      </c>
      <c r="G388" s="10">
        <f t="shared" si="6"/>
        <v>0</v>
      </c>
    </row>
    <row r="389" spans="1:8" s="4" customFormat="1" ht="14.4" x14ac:dyDescent="0.2">
      <c r="A389" s="112" t="s">
        <v>601</v>
      </c>
      <c r="B389" s="112" t="s">
        <v>904</v>
      </c>
      <c r="C389" s="112" t="s">
        <v>886</v>
      </c>
      <c r="D389" s="59">
        <v>346</v>
      </c>
      <c r="E389" s="10"/>
      <c r="F389" s="10">
        <v>0</v>
      </c>
      <c r="G389" s="10">
        <f t="shared" si="6"/>
        <v>0</v>
      </c>
    </row>
    <row r="390" spans="1:8" s="4" customFormat="1" ht="14.4" x14ac:dyDescent="0.2">
      <c r="A390" s="112" t="s">
        <v>609</v>
      </c>
      <c r="B390" s="113" t="s">
        <v>905</v>
      </c>
      <c r="C390" s="113" t="s">
        <v>886</v>
      </c>
      <c r="D390" s="59">
        <v>346</v>
      </c>
      <c r="E390" s="10"/>
      <c r="F390" s="10">
        <v>0</v>
      </c>
      <c r="G390" s="10">
        <f t="shared" si="6"/>
        <v>0</v>
      </c>
    </row>
    <row r="391" spans="1:8" s="4" customFormat="1" ht="14.4" x14ac:dyDescent="0.2">
      <c r="A391" s="112" t="s">
        <v>602</v>
      </c>
      <c r="B391" s="112" t="s">
        <v>906</v>
      </c>
      <c r="C391" s="112" t="s">
        <v>886</v>
      </c>
      <c r="D391" s="59">
        <v>346</v>
      </c>
      <c r="E391" s="10"/>
      <c r="F391" s="10">
        <v>0</v>
      </c>
      <c r="G391" s="10">
        <f t="shared" si="6"/>
        <v>0</v>
      </c>
    </row>
    <row r="392" spans="1:8" s="4" customFormat="1" ht="14.4" x14ac:dyDescent="0.2">
      <c r="A392" s="112" t="s">
        <v>603</v>
      </c>
      <c r="B392" s="112" t="s">
        <v>907</v>
      </c>
      <c r="C392" s="112" t="s">
        <v>886</v>
      </c>
      <c r="D392" s="59">
        <v>346</v>
      </c>
      <c r="E392" s="10"/>
      <c r="F392" s="10">
        <v>0</v>
      </c>
      <c r="G392" s="10">
        <f t="shared" si="6"/>
        <v>0</v>
      </c>
    </row>
    <row r="393" spans="1:8" s="4" customFormat="1" ht="14.4" x14ac:dyDescent="0.2">
      <c r="A393" s="112" t="s">
        <v>604</v>
      </c>
      <c r="B393" s="112" t="s">
        <v>908</v>
      </c>
      <c r="C393" s="112" t="s">
        <v>886</v>
      </c>
      <c r="D393" s="59">
        <v>346</v>
      </c>
      <c r="E393" s="10"/>
      <c r="F393" s="10">
        <v>0</v>
      </c>
      <c r="G393" s="10">
        <f t="shared" si="6"/>
        <v>0</v>
      </c>
    </row>
    <row r="394" spans="1:8" s="4" customFormat="1" ht="14.4" x14ac:dyDescent="0.2">
      <c r="A394" s="112" t="s">
        <v>605</v>
      </c>
      <c r="B394" s="112" t="s">
        <v>909</v>
      </c>
      <c r="C394" s="112" t="s">
        <v>886</v>
      </c>
      <c r="D394" s="59">
        <v>346</v>
      </c>
      <c r="E394" s="10"/>
      <c r="F394" s="10">
        <v>0</v>
      </c>
      <c r="G394" s="10">
        <f t="shared" si="6"/>
        <v>0</v>
      </c>
    </row>
    <row r="395" spans="1:8" s="4" customFormat="1" ht="14.4" x14ac:dyDescent="0.2">
      <c r="A395" s="110" t="s">
        <v>429</v>
      </c>
      <c r="B395" s="111" t="s">
        <v>910</v>
      </c>
      <c r="C395" s="111" t="s">
        <v>886</v>
      </c>
      <c r="D395" s="60">
        <v>1607</v>
      </c>
      <c r="E395" s="10"/>
      <c r="F395" s="10">
        <v>0</v>
      </c>
      <c r="G395" s="10">
        <f t="shared" si="6"/>
        <v>0</v>
      </c>
    </row>
    <row r="396" spans="1:8" s="4" customFormat="1" ht="40.799999999999997" x14ac:dyDescent="0.2">
      <c r="A396" s="110" t="s">
        <v>911</v>
      </c>
      <c r="B396" s="111" t="s">
        <v>912</v>
      </c>
      <c r="C396" s="111" t="s">
        <v>886</v>
      </c>
      <c r="D396" s="60">
        <v>400</v>
      </c>
      <c r="E396" s="10"/>
      <c r="F396" s="10">
        <v>0</v>
      </c>
      <c r="G396" s="10">
        <f t="shared" si="6"/>
        <v>0</v>
      </c>
    </row>
    <row r="397" spans="1:8" s="4" customFormat="1" ht="14.4" x14ac:dyDescent="0.2">
      <c r="A397" s="110" t="s">
        <v>913</v>
      </c>
      <c r="B397" s="111" t="s">
        <v>1730</v>
      </c>
      <c r="C397" s="111" t="s">
        <v>886</v>
      </c>
      <c r="D397" s="60">
        <v>1801</v>
      </c>
      <c r="E397" s="60"/>
      <c r="F397" s="188">
        <v>0</v>
      </c>
      <c r="G397" s="188">
        <f t="shared" si="6"/>
        <v>0</v>
      </c>
      <c r="H397" s="188">
        <f>SUM(G378:G397)</f>
        <v>0</v>
      </c>
    </row>
    <row r="398" spans="1:8" s="4" customFormat="1" ht="51" x14ac:dyDescent="0.2">
      <c r="A398" s="95" t="s">
        <v>915</v>
      </c>
      <c r="B398" s="95" t="s">
        <v>1731</v>
      </c>
      <c r="C398" s="95" t="s">
        <v>914</v>
      </c>
      <c r="D398" s="42">
        <v>22</v>
      </c>
      <c r="E398" s="10"/>
      <c r="F398" s="10">
        <v>0</v>
      </c>
      <c r="G398" s="10">
        <f t="shared" si="6"/>
        <v>0</v>
      </c>
    </row>
    <row r="399" spans="1:8" s="4" customFormat="1" ht="51" x14ac:dyDescent="0.2">
      <c r="A399" s="95" t="s">
        <v>916</v>
      </c>
      <c r="B399" s="95" t="s">
        <v>1732</v>
      </c>
      <c r="C399" s="95" t="s">
        <v>914</v>
      </c>
      <c r="D399" s="42">
        <v>79</v>
      </c>
      <c r="E399" s="10"/>
      <c r="F399" s="10">
        <v>0</v>
      </c>
      <c r="G399" s="10">
        <f t="shared" si="6"/>
        <v>0</v>
      </c>
    </row>
    <row r="400" spans="1:8" s="4" customFormat="1" ht="51" x14ac:dyDescent="0.2">
      <c r="A400" s="95" t="s">
        <v>917</v>
      </c>
      <c r="B400" s="95" t="s">
        <v>1733</v>
      </c>
      <c r="C400" s="95" t="s">
        <v>914</v>
      </c>
      <c r="D400" s="42">
        <v>79</v>
      </c>
      <c r="E400" s="10"/>
      <c r="F400" s="10">
        <v>0</v>
      </c>
      <c r="G400" s="10">
        <f t="shared" si="6"/>
        <v>0</v>
      </c>
    </row>
    <row r="401" spans="1:8" s="4" customFormat="1" ht="51" x14ac:dyDescent="0.2">
      <c r="A401" s="95" t="s">
        <v>918</v>
      </c>
      <c r="B401" s="95" t="s">
        <v>1734</v>
      </c>
      <c r="C401" s="95" t="s">
        <v>914</v>
      </c>
      <c r="D401" s="42">
        <v>7</v>
      </c>
      <c r="E401" s="10"/>
      <c r="F401" s="10">
        <v>0</v>
      </c>
      <c r="G401" s="10">
        <f t="shared" si="6"/>
        <v>0</v>
      </c>
    </row>
    <row r="402" spans="1:8" s="4" customFormat="1" ht="51" x14ac:dyDescent="0.2">
      <c r="A402" s="95" t="s">
        <v>919</v>
      </c>
      <c r="B402" s="95" t="s">
        <v>1735</v>
      </c>
      <c r="C402" s="95" t="s">
        <v>914</v>
      </c>
      <c r="D402" s="42">
        <v>50</v>
      </c>
      <c r="E402" s="10"/>
      <c r="F402" s="10">
        <v>0</v>
      </c>
      <c r="G402" s="10">
        <f t="shared" si="6"/>
        <v>0</v>
      </c>
    </row>
    <row r="403" spans="1:8" s="4" customFormat="1" ht="40.799999999999997" x14ac:dyDescent="0.2">
      <c r="A403" s="95" t="s">
        <v>920</v>
      </c>
      <c r="B403" s="95" t="s">
        <v>1736</v>
      </c>
      <c r="C403" s="95" t="s">
        <v>914</v>
      </c>
      <c r="D403" s="42">
        <v>128</v>
      </c>
      <c r="E403" s="10"/>
      <c r="F403" s="10">
        <v>0</v>
      </c>
      <c r="G403" s="10">
        <f t="shared" si="6"/>
        <v>0</v>
      </c>
    </row>
    <row r="404" spans="1:8" s="4" customFormat="1" ht="40.799999999999997" x14ac:dyDescent="0.2">
      <c r="A404" s="95" t="s">
        <v>921</v>
      </c>
      <c r="B404" s="95" t="s">
        <v>922</v>
      </c>
      <c r="C404" s="95" t="s">
        <v>914</v>
      </c>
      <c r="D404" s="42">
        <v>351</v>
      </c>
      <c r="E404" s="10"/>
      <c r="F404" s="10">
        <v>0</v>
      </c>
      <c r="G404" s="10">
        <f t="shared" si="6"/>
        <v>0</v>
      </c>
    </row>
    <row r="405" spans="1:8" s="4" customFormat="1" ht="71.400000000000006" x14ac:dyDescent="0.2">
      <c r="A405" s="95" t="s">
        <v>923</v>
      </c>
      <c r="B405" s="95" t="s">
        <v>924</v>
      </c>
      <c r="C405" s="95" t="s">
        <v>914</v>
      </c>
      <c r="D405" s="42">
        <v>351</v>
      </c>
      <c r="E405" s="10"/>
      <c r="F405" s="10">
        <v>0</v>
      </c>
      <c r="G405" s="10">
        <f t="shared" si="6"/>
        <v>0</v>
      </c>
    </row>
    <row r="406" spans="1:8" s="4" customFormat="1" ht="51" x14ac:dyDescent="0.2">
      <c r="A406" s="95" t="s">
        <v>925</v>
      </c>
      <c r="B406" s="95" t="s">
        <v>1737</v>
      </c>
      <c r="C406" s="95" t="s">
        <v>914</v>
      </c>
      <c r="D406" s="42">
        <v>22</v>
      </c>
      <c r="E406" s="42"/>
      <c r="F406" s="189">
        <v>0</v>
      </c>
      <c r="G406" s="189">
        <f t="shared" si="6"/>
        <v>0</v>
      </c>
      <c r="H406" s="189">
        <f>SUM(G398:G406)</f>
        <v>0</v>
      </c>
    </row>
    <row r="407" spans="1:8" s="4" customFormat="1" ht="14.4" x14ac:dyDescent="0.2">
      <c r="A407" s="230" t="s">
        <v>927</v>
      </c>
      <c r="B407" s="231" t="s">
        <v>928</v>
      </c>
      <c r="C407" s="154" t="s">
        <v>926</v>
      </c>
      <c r="D407" s="155">
        <v>382</v>
      </c>
      <c r="E407" s="10"/>
      <c r="F407" s="10">
        <v>0</v>
      </c>
      <c r="G407" s="10">
        <f t="shared" si="6"/>
        <v>0</v>
      </c>
    </row>
    <row r="408" spans="1:8" s="4" customFormat="1" ht="14.4" x14ac:dyDescent="0.2">
      <c r="A408" s="230" t="s">
        <v>929</v>
      </c>
      <c r="B408" s="231" t="s">
        <v>930</v>
      </c>
      <c r="C408" s="154" t="s">
        <v>926</v>
      </c>
      <c r="D408" s="155">
        <v>382</v>
      </c>
      <c r="E408" s="10"/>
      <c r="F408" s="10">
        <v>0</v>
      </c>
      <c r="G408" s="10">
        <f t="shared" si="6"/>
        <v>0</v>
      </c>
    </row>
    <row r="409" spans="1:8" s="4" customFormat="1" ht="16.8" x14ac:dyDescent="0.2">
      <c r="A409" s="230" t="s">
        <v>931</v>
      </c>
      <c r="B409" s="231" t="s">
        <v>1738</v>
      </c>
      <c r="C409" s="154" t="s">
        <v>926</v>
      </c>
      <c r="D409" s="155">
        <v>2</v>
      </c>
      <c r="E409" s="10"/>
      <c r="F409" s="10">
        <v>0</v>
      </c>
      <c r="G409" s="10">
        <f t="shared" si="6"/>
        <v>0</v>
      </c>
    </row>
    <row r="410" spans="1:8" s="4" customFormat="1" ht="16.8" x14ac:dyDescent="0.2">
      <c r="A410" s="230" t="s">
        <v>932</v>
      </c>
      <c r="B410" s="231" t="s">
        <v>1739</v>
      </c>
      <c r="C410" s="154" t="s">
        <v>926</v>
      </c>
      <c r="D410" s="155">
        <v>2</v>
      </c>
      <c r="E410" s="155"/>
      <c r="F410" s="190">
        <v>0</v>
      </c>
      <c r="G410" s="190">
        <f t="shared" si="6"/>
        <v>0</v>
      </c>
      <c r="H410" s="190">
        <f>SUM(G407:G410)</f>
        <v>0</v>
      </c>
    </row>
    <row r="411" spans="1:8" s="4" customFormat="1" ht="20.399999999999999" x14ac:dyDescent="0.2">
      <c r="A411" s="84" t="s">
        <v>279</v>
      </c>
      <c r="B411" s="84" t="s">
        <v>1740</v>
      </c>
      <c r="C411" s="84" t="s">
        <v>933</v>
      </c>
      <c r="D411" s="28">
        <v>63316</v>
      </c>
      <c r="E411" s="10"/>
      <c r="F411" s="10">
        <v>0</v>
      </c>
      <c r="G411" s="10">
        <f t="shared" si="6"/>
        <v>0</v>
      </c>
    </row>
    <row r="412" spans="1:8" s="4" customFormat="1" ht="30.6" x14ac:dyDescent="0.2">
      <c r="A412" s="84" t="s">
        <v>278</v>
      </c>
      <c r="B412" s="84" t="s">
        <v>1741</v>
      </c>
      <c r="C412" s="84" t="s">
        <v>933</v>
      </c>
      <c r="D412" s="28">
        <v>84237</v>
      </c>
      <c r="E412" s="10"/>
      <c r="F412" s="10">
        <v>0</v>
      </c>
      <c r="G412" s="10">
        <f t="shared" si="6"/>
        <v>0</v>
      </c>
    </row>
    <row r="413" spans="1:8" s="4" customFormat="1" ht="20.399999999999999" x14ac:dyDescent="0.2">
      <c r="A413" s="84" t="s">
        <v>934</v>
      </c>
      <c r="B413" s="84" t="s">
        <v>1742</v>
      </c>
      <c r="C413" s="84" t="s">
        <v>933</v>
      </c>
      <c r="D413" s="28">
        <v>821</v>
      </c>
      <c r="E413" s="10"/>
      <c r="F413" s="10">
        <v>0</v>
      </c>
      <c r="G413" s="10">
        <f t="shared" si="6"/>
        <v>0</v>
      </c>
    </row>
    <row r="414" spans="1:8" s="4" customFormat="1" ht="20.399999999999999" x14ac:dyDescent="0.2">
      <c r="A414" s="84" t="s">
        <v>935</v>
      </c>
      <c r="B414" s="84" t="s">
        <v>1743</v>
      </c>
      <c r="C414" s="84" t="s">
        <v>933</v>
      </c>
      <c r="D414" s="28">
        <v>821</v>
      </c>
      <c r="E414" s="10"/>
      <c r="F414" s="10">
        <v>0</v>
      </c>
      <c r="G414" s="10">
        <f t="shared" si="6"/>
        <v>0</v>
      </c>
    </row>
    <row r="415" spans="1:8" s="4" customFormat="1" ht="71.400000000000006" x14ac:dyDescent="0.2">
      <c r="A415" s="84" t="s">
        <v>936</v>
      </c>
      <c r="B415" s="100" t="s">
        <v>1744</v>
      </c>
      <c r="C415" s="100" t="s">
        <v>933</v>
      </c>
      <c r="D415" s="28">
        <v>35778</v>
      </c>
      <c r="E415" s="28"/>
      <c r="F415" s="170">
        <v>0</v>
      </c>
      <c r="G415" s="170">
        <f t="shared" si="6"/>
        <v>0</v>
      </c>
      <c r="H415" s="170">
        <f>SUM(G411:G415)</f>
        <v>0</v>
      </c>
    </row>
    <row r="416" spans="1:8" s="4" customFormat="1" ht="20.399999999999999" x14ac:dyDescent="0.2">
      <c r="A416" s="115" t="s">
        <v>414</v>
      </c>
      <c r="B416" s="114" t="s">
        <v>938</v>
      </c>
      <c r="C416" s="114" t="s">
        <v>937</v>
      </c>
      <c r="D416" s="61">
        <v>1011</v>
      </c>
      <c r="E416" s="10"/>
      <c r="F416" s="10">
        <v>0</v>
      </c>
      <c r="G416" s="10">
        <f t="shared" ref="G416:G478" si="7">F416*D416</f>
        <v>0</v>
      </c>
    </row>
    <row r="417" spans="1:8" s="4" customFormat="1" ht="20.399999999999999" x14ac:dyDescent="0.2">
      <c r="A417" s="115" t="s">
        <v>415</v>
      </c>
      <c r="B417" s="114" t="s">
        <v>939</v>
      </c>
      <c r="C417" s="114" t="s">
        <v>937</v>
      </c>
      <c r="D417" s="61">
        <v>939</v>
      </c>
      <c r="E417" s="10"/>
      <c r="F417" s="10">
        <v>0</v>
      </c>
      <c r="G417" s="10">
        <f t="shared" si="7"/>
        <v>0</v>
      </c>
    </row>
    <row r="418" spans="1:8" s="4" customFormat="1" ht="193.8" x14ac:dyDescent="0.2">
      <c r="A418" s="115" t="s">
        <v>239</v>
      </c>
      <c r="B418" s="115" t="s">
        <v>1745</v>
      </c>
      <c r="C418" s="115" t="s">
        <v>937</v>
      </c>
      <c r="D418" s="61">
        <v>1299</v>
      </c>
      <c r="E418" s="10"/>
      <c r="F418" s="10">
        <v>0</v>
      </c>
      <c r="G418" s="10">
        <f t="shared" si="7"/>
        <v>0</v>
      </c>
    </row>
    <row r="419" spans="1:8" s="4" customFormat="1" ht="183.6" x14ac:dyDescent="0.2">
      <c r="A419" s="115" t="s">
        <v>940</v>
      </c>
      <c r="B419" s="115" t="s">
        <v>941</v>
      </c>
      <c r="C419" s="115" t="s">
        <v>937</v>
      </c>
      <c r="D419" s="61">
        <v>1</v>
      </c>
      <c r="E419" s="10"/>
      <c r="F419" s="10">
        <v>0</v>
      </c>
      <c r="G419" s="10">
        <f t="shared" si="7"/>
        <v>0</v>
      </c>
    </row>
    <row r="420" spans="1:8" s="4" customFormat="1" ht="173.4" x14ac:dyDescent="0.2">
      <c r="A420" s="115" t="s">
        <v>942</v>
      </c>
      <c r="B420" s="115" t="s">
        <v>943</v>
      </c>
      <c r="C420" s="115" t="s">
        <v>937</v>
      </c>
      <c r="D420" s="61">
        <v>1</v>
      </c>
      <c r="E420" s="10"/>
      <c r="F420" s="10">
        <v>0</v>
      </c>
      <c r="G420" s="10">
        <f t="shared" si="7"/>
        <v>0</v>
      </c>
    </row>
    <row r="421" spans="1:8" s="4" customFormat="1" ht="183.6" x14ac:dyDescent="0.2">
      <c r="A421" s="115" t="s">
        <v>238</v>
      </c>
      <c r="B421" s="115" t="s">
        <v>1746</v>
      </c>
      <c r="C421" s="115" t="s">
        <v>937</v>
      </c>
      <c r="D421" s="61">
        <v>1299</v>
      </c>
      <c r="E421" s="10"/>
      <c r="F421" s="10">
        <v>0</v>
      </c>
      <c r="G421" s="10">
        <f t="shared" si="7"/>
        <v>0</v>
      </c>
    </row>
    <row r="422" spans="1:8" s="4" customFormat="1" ht="183.6" x14ac:dyDescent="0.2">
      <c r="A422" s="115" t="s">
        <v>547</v>
      </c>
      <c r="B422" s="115" t="s">
        <v>1747</v>
      </c>
      <c r="C422" s="115" t="s">
        <v>937</v>
      </c>
      <c r="D422" s="61">
        <v>691</v>
      </c>
      <c r="E422" s="10"/>
      <c r="F422" s="10">
        <v>0</v>
      </c>
      <c r="G422" s="10">
        <f t="shared" si="7"/>
        <v>0</v>
      </c>
    </row>
    <row r="423" spans="1:8" s="4" customFormat="1" ht="142.80000000000001" x14ac:dyDescent="0.2">
      <c r="A423" s="115" t="s">
        <v>944</v>
      </c>
      <c r="B423" s="115" t="s">
        <v>945</v>
      </c>
      <c r="C423" s="115" t="s">
        <v>937</v>
      </c>
      <c r="D423" s="61">
        <v>16</v>
      </c>
      <c r="E423" s="10"/>
      <c r="F423" s="10">
        <v>0</v>
      </c>
      <c r="G423" s="10">
        <f t="shared" si="7"/>
        <v>0</v>
      </c>
    </row>
    <row r="424" spans="1:8" s="4" customFormat="1" ht="142.80000000000001" x14ac:dyDescent="0.2">
      <c r="A424" s="115" t="s">
        <v>946</v>
      </c>
      <c r="B424" s="115" t="s">
        <v>947</v>
      </c>
      <c r="C424" s="115" t="s">
        <v>937</v>
      </c>
      <c r="D424" s="61">
        <v>16</v>
      </c>
      <c r="E424" s="10"/>
      <c r="F424" s="10">
        <v>0</v>
      </c>
      <c r="G424" s="10">
        <f t="shared" si="7"/>
        <v>0</v>
      </c>
    </row>
    <row r="425" spans="1:8" s="4" customFormat="1" ht="142.80000000000001" x14ac:dyDescent="0.2">
      <c r="A425" s="115" t="s">
        <v>948</v>
      </c>
      <c r="B425" s="115" t="s">
        <v>1748</v>
      </c>
      <c r="C425" s="115" t="s">
        <v>937</v>
      </c>
      <c r="D425" s="61">
        <v>8</v>
      </c>
      <c r="E425" s="10"/>
      <c r="F425" s="10">
        <v>0</v>
      </c>
      <c r="G425" s="10">
        <f t="shared" si="7"/>
        <v>0</v>
      </c>
    </row>
    <row r="426" spans="1:8" s="4" customFormat="1" ht="142.80000000000001" x14ac:dyDescent="0.2">
      <c r="A426" s="115" t="s">
        <v>949</v>
      </c>
      <c r="B426" s="115" t="s">
        <v>1749</v>
      </c>
      <c r="C426" s="115" t="s">
        <v>937</v>
      </c>
      <c r="D426" s="61">
        <v>12</v>
      </c>
      <c r="E426" s="61"/>
      <c r="F426" s="191">
        <v>0</v>
      </c>
      <c r="G426" s="191">
        <f t="shared" si="7"/>
        <v>0</v>
      </c>
      <c r="H426" s="191">
        <f>SUM(G416:G426)</f>
        <v>0</v>
      </c>
    </row>
    <row r="427" spans="1:8" s="4" customFormat="1" ht="91.8" x14ac:dyDescent="0.2">
      <c r="A427" s="116" t="s">
        <v>166</v>
      </c>
      <c r="B427" s="116" t="s">
        <v>1750</v>
      </c>
      <c r="C427" s="116" t="s">
        <v>950</v>
      </c>
      <c r="D427" s="62">
        <v>3152</v>
      </c>
      <c r="E427" s="10"/>
      <c r="F427" s="10">
        <v>0</v>
      </c>
      <c r="G427" s="10">
        <f t="shared" si="7"/>
        <v>0</v>
      </c>
    </row>
    <row r="428" spans="1:8" s="4" customFormat="1" ht="30.6" x14ac:dyDescent="0.2">
      <c r="A428" s="116" t="s">
        <v>181</v>
      </c>
      <c r="B428" s="116" t="s">
        <v>1751</v>
      </c>
      <c r="C428" s="116" t="s">
        <v>950</v>
      </c>
      <c r="D428" s="62">
        <v>349</v>
      </c>
      <c r="E428" s="10"/>
      <c r="F428" s="10">
        <v>0</v>
      </c>
      <c r="G428" s="10">
        <f t="shared" si="7"/>
        <v>0</v>
      </c>
    </row>
    <row r="429" spans="1:8" s="4" customFormat="1" ht="14.4" x14ac:dyDescent="0.2">
      <c r="A429" s="116" t="s">
        <v>951</v>
      </c>
      <c r="B429" s="117" t="s">
        <v>952</v>
      </c>
      <c r="C429" s="117" t="s">
        <v>950</v>
      </c>
      <c r="D429" s="62">
        <v>37</v>
      </c>
      <c r="E429" s="10"/>
      <c r="F429" s="10">
        <v>0</v>
      </c>
      <c r="G429" s="10">
        <f t="shared" si="7"/>
        <v>0</v>
      </c>
    </row>
    <row r="430" spans="1:8" s="4" customFormat="1" ht="81.599999999999994" x14ac:dyDescent="0.2">
      <c r="A430" s="116" t="s">
        <v>953</v>
      </c>
      <c r="B430" s="116" t="s">
        <v>1752</v>
      </c>
      <c r="C430" s="116" t="s">
        <v>950</v>
      </c>
      <c r="D430" s="62">
        <v>7</v>
      </c>
      <c r="E430" s="10"/>
      <c r="F430" s="10">
        <v>0</v>
      </c>
      <c r="G430" s="10">
        <f t="shared" si="7"/>
        <v>0</v>
      </c>
    </row>
    <row r="431" spans="1:8" s="4" customFormat="1" ht="30.6" x14ac:dyDescent="0.2">
      <c r="A431" s="118" t="s">
        <v>600</v>
      </c>
      <c r="B431" s="118" t="s">
        <v>954</v>
      </c>
      <c r="C431" s="118" t="s">
        <v>950</v>
      </c>
      <c r="D431" s="63">
        <v>34560</v>
      </c>
      <c r="E431" s="10"/>
      <c r="F431" s="10">
        <v>0</v>
      </c>
      <c r="G431" s="10">
        <f t="shared" si="7"/>
        <v>0</v>
      </c>
    </row>
    <row r="432" spans="1:8" s="4" customFormat="1" ht="61.2" x14ac:dyDescent="0.2">
      <c r="A432" s="116" t="s">
        <v>164</v>
      </c>
      <c r="B432" s="116" t="s">
        <v>1753</v>
      </c>
      <c r="C432" s="116" t="s">
        <v>950</v>
      </c>
      <c r="D432" s="62">
        <v>120589</v>
      </c>
      <c r="E432" s="10"/>
      <c r="F432" s="10">
        <v>0</v>
      </c>
      <c r="G432" s="10">
        <f t="shared" si="7"/>
        <v>0</v>
      </c>
    </row>
    <row r="433" spans="1:7" s="4" customFormat="1" ht="40.799999999999997" x14ac:dyDescent="0.2">
      <c r="A433" s="116" t="s">
        <v>182</v>
      </c>
      <c r="B433" s="116" t="s">
        <v>1754</v>
      </c>
      <c r="C433" s="116" t="s">
        <v>950</v>
      </c>
      <c r="D433" s="62">
        <v>86854</v>
      </c>
      <c r="E433" s="10"/>
      <c r="F433" s="10">
        <v>0</v>
      </c>
      <c r="G433" s="10">
        <f t="shared" si="7"/>
        <v>0</v>
      </c>
    </row>
    <row r="434" spans="1:7" s="4" customFormat="1" ht="61.2" x14ac:dyDescent="0.2">
      <c r="A434" s="116" t="s">
        <v>955</v>
      </c>
      <c r="B434" s="116" t="s">
        <v>1755</v>
      </c>
      <c r="C434" s="116" t="s">
        <v>950</v>
      </c>
      <c r="D434" s="62">
        <v>922</v>
      </c>
      <c r="E434" s="10"/>
      <c r="F434" s="10">
        <v>0</v>
      </c>
      <c r="G434" s="10">
        <f t="shared" si="7"/>
        <v>0</v>
      </c>
    </row>
    <row r="435" spans="1:7" s="4" customFormat="1" ht="14.4" x14ac:dyDescent="0.2">
      <c r="A435" s="116" t="s">
        <v>956</v>
      </c>
      <c r="B435" s="117" t="s">
        <v>957</v>
      </c>
      <c r="C435" s="117" t="s">
        <v>950</v>
      </c>
      <c r="D435" s="62">
        <v>2221</v>
      </c>
      <c r="E435" s="10"/>
      <c r="F435" s="10">
        <v>0</v>
      </c>
      <c r="G435" s="10">
        <f t="shared" si="7"/>
        <v>0</v>
      </c>
    </row>
    <row r="436" spans="1:7" s="4" customFormat="1" ht="71.400000000000006" x14ac:dyDescent="0.2">
      <c r="A436" s="116" t="s">
        <v>158</v>
      </c>
      <c r="B436" s="116" t="s">
        <v>1756</v>
      </c>
      <c r="C436" s="116" t="s">
        <v>950</v>
      </c>
      <c r="D436" s="62">
        <v>769</v>
      </c>
      <c r="E436" s="10"/>
      <c r="F436" s="10">
        <v>0</v>
      </c>
      <c r="G436" s="10">
        <f t="shared" si="7"/>
        <v>0</v>
      </c>
    </row>
    <row r="437" spans="1:7" s="4" customFormat="1" ht="71.400000000000006" x14ac:dyDescent="0.2">
      <c r="A437" s="116" t="s">
        <v>159</v>
      </c>
      <c r="B437" s="116" t="s">
        <v>1757</v>
      </c>
      <c r="C437" s="116" t="s">
        <v>950</v>
      </c>
      <c r="D437" s="62">
        <v>1436</v>
      </c>
      <c r="E437" s="10"/>
      <c r="F437" s="10">
        <v>0</v>
      </c>
      <c r="G437" s="10">
        <f t="shared" si="7"/>
        <v>0</v>
      </c>
    </row>
    <row r="438" spans="1:7" s="4" customFormat="1" ht="71.400000000000006" x14ac:dyDescent="0.2">
      <c r="A438" s="116" t="s">
        <v>160</v>
      </c>
      <c r="B438" s="116" t="s">
        <v>15</v>
      </c>
      <c r="C438" s="116" t="s">
        <v>950</v>
      </c>
      <c r="D438" s="62">
        <v>617</v>
      </c>
      <c r="E438" s="10"/>
      <c r="F438" s="10">
        <v>0</v>
      </c>
      <c r="G438" s="10">
        <f t="shared" si="7"/>
        <v>0</v>
      </c>
    </row>
    <row r="439" spans="1:7" s="4" customFormat="1" ht="51" x14ac:dyDescent="0.2">
      <c r="A439" s="116" t="s">
        <v>958</v>
      </c>
      <c r="B439" s="116" t="s">
        <v>1758</v>
      </c>
      <c r="C439" s="116" t="s">
        <v>950</v>
      </c>
      <c r="D439" s="62">
        <v>72</v>
      </c>
      <c r="E439" s="10"/>
      <c r="F439" s="10">
        <v>0</v>
      </c>
      <c r="G439" s="10">
        <f t="shared" si="7"/>
        <v>0</v>
      </c>
    </row>
    <row r="440" spans="1:7" s="4" customFormat="1" ht="40.799999999999997" x14ac:dyDescent="0.2">
      <c r="A440" s="116" t="s">
        <v>183</v>
      </c>
      <c r="B440" s="116" t="s">
        <v>1759</v>
      </c>
      <c r="C440" s="116" t="s">
        <v>950</v>
      </c>
      <c r="D440" s="62">
        <v>186</v>
      </c>
      <c r="E440" s="10"/>
      <c r="F440" s="10">
        <v>0</v>
      </c>
      <c r="G440" s="10">
        <f t="shared" si="7"/>
        <v>0</v>
      </c>
    </row>
    <row r="441" spans="1:7" s="4" customFormat="1" ht="14.4" x14ac:dyDescent="0.2">
      <c r="A441" s="116" t="s">
        <v>959</v>
      </c>
      <c r="B441" s="116" t="s">
        <v>1760</v>
      </c>
      <c r="C441" s="116" t="s">
        <v>950</v>
      </c>
      <c r="D441" s="62">
        <v>16</v>
      </c>
      <c r="E441" s="10"/>
      <c r="F441" s="10">
        <v>0</v>
      </c>
      <c r="G441" s="10">
        <f t="shared" si="7"/>
        <v>0</v>
      </c>
    </row>
    <row r="442" spans="1:7" s="4" customFormat="1" ht="14.4" x14ac:dyDescent="0.2">
      <c r="A442" s="116" t="s">
        <v>960</v>
      </c>
      <c r="B442" s="116" t="s">
        <v>1761</v>
      </c>
      <c r="C442" s="116" t="s">
        <v>950</v>
      </c>
      <c r="D442" s="62">
        <v>1</v>
      </c>
      <c r="E442" s="10"/>
      <c r="F442" s="10">
        <v>0</v>
      </c>
      <c r="G442" s="10">
        <f t="shared" si="7"/>
        <v>0</v>
      </c>
    </row>
    <row r="443" spans="1:7" s="4" customFormat="1" ht="51" x14ac:dyDescent="0.2">
      <c r="A443" s="116" t="s">
        <v>184</v>
      </c>
      <c r="B443" s="116" t="s">
        <v>1762</v>
      </c>
      <c r="C443" s="116" t="s">
        <v>950</v>
      </c>
      <c r="D443" s="62">
        <v>1160</v>
      </c>
      <c r="E443" s="10"/>
      <c r="F443" s="10">
        <v>0</v>
      </c>
      <c r="G443" s="10">
        <f t="shared" si="7"/>
        <v>0</v>
      </c>
    </row>
    <row r="444" spans="1:7" s="4" customFormat="1" ht="51" x14ac:dyDescent="0.2">
      <c r="A444" s="116" t="s">
        <v>961</v>
      </c>
      <c r="B444" s="116" t="s">
        <v>1763</v>
      </c>
      <c r="C444" s="116" t="s">
        <v>950</v>
      </c>
      <c r="D444" s="62">
        <v>19</v>
      </c>
      <c r="E444" s="10"/>
      <c r="F444" s="10">
        <v>0</v>
      </c>
      <c r="G444" s="10">
        <f t="shared" si="7"/>
        <v>0</v>
      </c>
    </row>
    <row r="445" spans="1:7" s="4" customFormat="1" ht="51" x14ac:dyDescent="0.2">
      <c r="A445" s="116" t="s">
        <v>962</v>
      </c>
      <c r="B445" s="116" t="s">
        <v>1764</v>
      </c>
      <c r="C445" s="116" t="s">
        <v>950</v>
      </c>
      <c r="D445" s="62">
        <v>19</v>
      </c>
      <c r="E445" s="10"/>
      <c r="F445" s="10">
        <v>0</v>
      </c>
      <c r="G445" s="10">
        <f t="shared" si="7"/>
        <v>0</v>
      </c>
    </row>
    <row r="446" spans="1:7" s="4" customFormat="1" ht="51" x14ac:dyDescent="0.2">
      <c r="A446" s="116" t="s">
        <v>963</v>
      </c>
      <c r="B446" s="116" t="s">
        <v>1765</v>
      </c>
      <c r="C446" s="116" t="s">
        <v>950</v>
      </c>
      <c r="D446" s="62">
        <v>35</v>
      </c>
      <c r="E446" s="10"/>
      <c r="F446" s="10">
        <v>0</v>
      </c>
      <c r="G446" s="10">
        <f t="shared" si="7"/>
        <v>0</v>
      </c>
    </row>
    <row r="447" spans="1:7" s="4" customFormat="1" ht="51" x14ac:dyDescent="0.2">
      <c r="A447" s="116" t="s">
        <v>964</v>
      </c>
      <c r="B447" s="116" t="s">
        <v>1766</v>
      </c>
      <c r="C447" s="116" t="s">
        <v>950</v>
      </c>
      <c r="D447" s="62">
        <v>30</v>
      </c>
      <c r="E447" s="10"/>
      <c r="F447" s="10">
        <v>0</v>
      </c>
      <c r="G447" s="10">
        <f t="shared" si="7"/>
        <v>0</v>
      </c>
    </row>
    <row r="448" spans="1:7" s="4" customFormat="1" ht="40.799999999999997" x14ac:dyDescent="0.2">
      <c r="A448" s="116" t="s">
        <v>965</v>
      </c>
      <c r="B448" s="116" t="s">
        <v>1767</v>
      </c>
      <c r="C448" s="116" t="s">
        <v>950</v>
      </c>
      <c r="D448" s="62">
        <v>7</v>
      </c>
      <c r="E448" s="10"/>
      <c r="F448" s="10">
        <v>0</v>
      </c>
      <c r="G448" s="10">
        <f t="shared" si="7"/>
        <v>0</v>
      </c>
    </row>
    <row r="449" spans="1:7" s="4" customFormat="1" ht="51" x14ac:dyDescent="0.2">
      <c r="A449" s="116" t="s">
        <v>966</v>
      </c>
      <c r="B449" s="116" t="s">
        <v>1768</v>
      </c>
      <c r="C449" s="116" t="s">
        <v>950</v>
      </c>
      <c r="D449" s="62">
        <v>4</v>
      </c>
      <c r="E449" s="10"/>
      <c r="F449" s="10">
        <v>0</v>
      </c>
      <c r="G449" s="10">
        <f t="shared" si="7"/>
        <v>0</v>
      </c>
    </row>
    <row r="450" spans="1:7" s="4" customFormat="1" ht="30.6" x14ac:dyDescent="0.2">
      <c r="A450" s="116" t="s">
        <v>967</v>
      </c>
      <c r="B450" s="116" t="s">
        <v>968</v>
      </c>
      <c r="C450" s="116" t="s">
        <v>950</v>
      </c>
      <c r="D450" s="62">
        <v>4</v>
      </c>
      <c r="E450" s="10"/>
      <c r="F450" s="10">
        <v>0</v>
      </c>
      <c r="G450" s="10">
        <f t="shared" si="7"/>
        <v>0</v>
      </c>
    </row>
    <row r="451" spans="1:7" s="4" customFormat="1" ht="51" x14ac:dyDescent="0.2">
      <c r="A451" s="116" t="s">
        <v>969</v>
      </c>
      <c r="B451" s="116" t="s">
        <v>1769</v>
      </c>
      <c r="C451" s="116" t="s">
        <v>950</v>
      </c>
      <c r="D451" s="62">
        <v>14</v>
      </c>
      <c r="E451" s="10"/>
      <c r="F451" s="10">
        <v>0</v>
      </c>
      <c r="G451" s="10">
        <f t="shared" si="7"/>
        <v>0</v>
      </c>
    </row>
    <row r="452" spans="1:7" s="4" customFormat="1" ht="51" x14ac:dyDescent="0.2">
      <c r="A452" s="116" t="s">
        <v>188</v>
      </c>
      <c r="B452" s="116" t="s">
        <v>1770</v>
      </c>
      <c r="C452" s="116" t="s">
        <v>950</v>
      </c>
      <c r="D452" s="62">
        <v>27063</v>
      </c>
      <c r="E452" s="10"/>
      <c r="F452" s="10">
        <v>0</v>
      </c>
      <c r="G452" s="10">
        <f t="shared" si="7"/>
        <v>0</v>
      </c>
    </row>
    <row r="453" spans="1:7" s="4" customFormat="1" ht="51" x14ac:dyDescent="0.2">
      <c r="A453" s="116" t="s">
        <v>189</v>
      </c>
      <c r="B453" s="116" t="s">
        <v>1771</v>
      </c>
      <c r="C453" s="116" t="s">
        <v>950</v>
      </c>
      <c r="D453" s="62">
        <v>10215</v>
      </c>
      <c r="E453" s="10"/>
      <c r="F453" s="10">
        <v>0</v>
      </c>
      <c r="G453" s="10">
        <f t="shared" si="7"/>
        <v>0</v>
      </c>
    </row>
    <row r="454" spans="1:7" s="4" customFormat="1" ht="51" x14ac:dyDescent="0.2">
      <c r="A454" s="116" t="s">
        <v>190</v>
      </c>
      <c r="B454" s="116" t="s">
        <v>1772</v>
      </c>
      <c r="C454" s="116" t="s">
        <v>950</v>
      </c>
      <c r="D454" s="62">
        <v>2257</v>
      </c>
      <c r="E454" s="10"/>
      <c r="F454" s="10">
        <v>0</v>
      </c>
      <c r="G454" s="10">
        <f t="shared" si="7"/>
        <v>0</v>
      </c>
    </row>
    <row r="455" spans="1:7" s="4" customFormat="1" ht="51" x14ac:dyDescent="0.2">
      <c r="A455" s="116" t="s">
        <v>191</v>
      </c>
      <c r="B455" s="116" t="s">
        <v>1773</v>
      </c>
      <c r="C455" s="116" t="s">
        <v>950</v>
      </c>
      <c r="D455" s="62">
        <v>684</v>
      </c>
      <c r="E455" s="10"/>
      <c r="F455" s="10">
        <v>0</v>
      </c>
      <c r="G455" s="10">
        <f t="shared" si="7"/>
        <v>0</v>
      </c>
    </row>
    <row r="456" spans="1:7" s="4" customFormat="1" ht="51" x14ac:dyDescent="0.2">
      <c r="A456" s="116" t="s">
        <v>970</v>
      </c>
      <c r="B456" s="116" t="s">
        <v>971</v>
      </c>
      <c r="C456" s="116" t="s">
        <v>950</v>
      </c>
      <c r="D456" s="62">
        <v>148</v>
      </c>
      <c r="E456" s="10"/>
      <c r="F456" s="10">
        <v>0</v>
      </c>
      <c r="G456" s="10">
        <f t="shared" si="7"/>
        <v>0</v>
      </c>
    </row>
    <row r="457" spans="1:7" s="4" customFormat="1" ht="51" x14ac:dyDescent="0.2">
      <c r="A457" s="116" t="s">
        <v>185</v>
      </c>
      <c r="B457" s="116" t="s">
        <v>1774</v>
      </c>
      <c r="C457" s="116" t="s">
        <v>950</v>
      </c>
      <c r="D457" s="62">
        <v>1971</v>
      </c>
      <c r="E457" s="10"/>
      <c r="F457" s="10">
        <v>0</v>
      </c>
      <c r="G457" s="10">
        <f t="shared" si="7"/>
        <v>0</v>
      </c>
    </row>
    <row r="458" spans="1:7" s="4" customFormat="1" ht="51" x14ac:dyDescent="0.2">
      <c r="A458" s="116" t="s">
        <v>186</v>
      </c>
      <c r="B458" s="116" t="s">
        <v>187</v>
      </c>
      <c r="C458" s="116" t="s">
        <v>950</v>
      </c>
      <c r="D458" s="62">
        <v>14000</v>
      </c>
      <c r="E458" s="10"/>
      <c r="F458" s="10">
        <v>0</v>
      </c>
      <c r="G458" s="10">
        <f t="shared" si="7"/>
        <v>0</v>
      </c>
    </row>
    <row r="459" spans="1:7" s="4" customFormat="1" ht="51" x14ac:dyDescent="0.2">
      <c r="A459" s="116" t="s">
        <v>972</v>
      </c>
      <c r="B459" s="116" t="s">
        <v>1775</v>
      </c>
      <c r="C459" s="116" t="s">
        <v>950</v>
      </c>
      <c r="D459" s="62">
        <v>410</v>
      </c>
      <c r="E459" s="10"/>
      <c r="F459" s="10">
        <v>0</v>
      </c>
      <c r="G459" s="10">
        <f t="shared" si="7"/>
        <v>0</v>
      </c>
    </row>
    <row r="460" spans="1:7" s="4" customFormat="1" ht="51" x14ac:dyDescent="0.2">
      <c r="A460" s="116" t="s">
        <v>973</v>
      </c>
      <c r="B460" s="116" t="s">
        <v>1776</v>
      </c>
      <c r="C460" s="116" t="s">
        <v>950</v>
      </c>
      <c r="D460" s="62">
        <v>385</v>
      </c>
      <c r="E460" s="10"/>
      <c r="F460" s="10">
        <v>0</v>
      </c>
      <c r="G460" s="10">
        <f t="shared" si="7"/>
        <v>0</v>
      </c>
    </row>
    <row r="461" spans="1:7" s="4" customFormat="1" ht="30.6" x14ac:dyDescent="0.2">
      <c r="A461" s="116" t="s">
        <v>180</v>
      </c>
      <c r="B461" s="116" t="s">
        <v>1777</v>
      </c>
      <c r="C461" s="116" t="s">
        <v>950</v>
      </c>
      <c r="D461" s="62">
        <v>483</v>
      </c>
      <c r="E461" s="10"/>
      <c r="F461" s="10">
        <v>0</v>
      </c>
      <c r="G461" s="10">
        <f t="shared" si="7"/>
        <v>0</v>
      </c>
    </row>
    <row r="462" spans="1:7" s="4" customFormat="1" ht="30.6" x14ac:dyDescent="0.2">
      <c r="A462" s="116" t="s">
        <v>179</v>
      </c>
      <c r="B462" s="116" t="s">
        <v>1778</v>
      </c>
      <c r="C462" s="116" t="s">
        <v>950</v>
      </c>
      <c r="D462" s="62">
        <v>786</v>
      </c>
      <c r="E462" s="10"/>
      <c r="F462" s="10">
        <v>0</v>
      </c>
      <c r="G462" s="10">
        <f t="shared" si="7"/>
        <v>0</v>
      </c>
    </row>
    <row r="463" spans="1:7" s="4" customFormat="1" ht="91.8" x14ac:dyDescent="0.2">
      <c r="A463" s="116" t="s">
        <v>165</v>
      </c>
      <c r="B463" s="116" t="s">
        <v>1779</v>
      </c>
      <c r="C463" s="116" t="s">
        <v>950</v>
      </c>
      <c r="D463" s="62">
        <v>767</v>
      </c>
      <c r="E463" s="10"/>
      <c r="F463" s="10">
        <v>0</v>
      </c>
      <c r="G463" s="10">
        <f t="shared" si="7"/>
        <v>0</v>
      </c>
    </row>
    <row r="464" spans="1:7" s="4" customFormat="1" ht="91.8" x14ac:dyDescent="0.2">
      <c r="A464" s="116" t="s">
        <v>167</v>
      </c>
      <c r="B464" s="116" t="s">
        <v>1780</v>
      </c>
      <c r="C464" s="116" t="s">
        <v>950</v>
      </c>
      <c r="D464" s="62">
        <v>683</v>
      </c>
      <c r="E464" s="10"/>
      <c r="F464" s="10">
        <v>0</v>
      </c>
      <c r="G464" s="10">
        <f t="shared" si="7"/>
        <v>0</v>
      </c>
    </row>
    <row r="465" spans="1:7" s="4" customFormat="1" ht="91.8" x14ac:dyDescent="0.2">
      <c r="A465" s="116" t="s">
        <v>168</v>
      </c>
      <c r="B465" s="116" t="s">
        <v>1781</v>
      </c>
      <c r="C465" s="116" t="s">
        <v>950</v>
      </c>
      <c r="D465" s="62">
        <v>102</v>
      </c>
      <c r="E465" s="10"/>
      <c r="F465" s="10">
        <v>0</v>
      </c>
      <c r="G465" s="10">
        <f t="shared" si="7"/>
        <v>0</v>
      </c>
    </row>
    <row r="466" spans="1:7" s="4" customFormat="1" ht="91.8" x14ac:dyDescent="0.2">
      <c r="A466" s="116" t="s">
        <v>169</v>
      </c>
      <c r="B466" s="116" t="s">
        <v>1782</v>
      </c>
      <c r="C466" s="116" t="s">
        <v>950</v>
      </c>
      <c r="D466" s="62">
        <v>84</v>
      </c>
      <c r="E466" s="10"/>
      <c r="F466" s="10">
        <v>0</v>
      </c>
      <c r="G466" s="10">
        <f t="shared" si="7"/>
        <v>0</v>
      </c>
    </row>
    <row r="467" spans="1:7" s="4" customFormat="1" ht="91.8" x14ac:dyDescent="0.2">
      <c r="A467" s="116" t="s">
        <v>974</v>
      </c>
      <c r="B467" s="116" t="s">
        <v>1783</v>
      </c>
      <c r="C467" s="116" t="s">
        <v>950</v>
      </c>
      <c r="D467" s="62">
        <v>37</v>
      </c>
      <c r="E467" s="10"/>
      <c r="F467" s="10">
        <v>0</v>
      </c>
      <c r="G467" s="10">
        <f t="shared" si="7"/>
        <v>0</v>
      </c>
    </row>
    <row r="468" spans="1:7" s="4" customFormat="1" ht="91.8" x14ac:dyDescent="0.2">
      <c r="A468" s="116" t="s">
        <v>144</v>
      </c>
      <c r="B468" s="116" t="s">
        <v>145</v>
      </c>
      <c r="C468" s="116" t="s">
        <v>950</v>
      </c>
      <c r="D468" s="62">
        <v>414</v>
      </c>
      <c r="E468" s="10"/>
      <c r="F468" s="10">
        <v>0</v>
      </c>
      <c r="G468" s="10">
        <f t="shared" si="7"/>
        <v>0</v>
      </c>
    </row>
    <row r="469" spans="1:7" s="4" customFormat="1" ht="91.8" x14ac:dyDescent="0.2">
      <c r="A469" s="116" t="s">
        <v>146</v>
      </c>
      <c r="B469" s="116" t="s">
        <v>1784</v>
      </c>
      <c r="C469" s="116" t="s">
        <v>950</v>
      </c>
      <c r="D469" s="62">
        <v>35</v>
      </c>
      <c r="E469" s="10"/>
      <c r="F469" s="10">
        <v>0</v>
      </c>
      <c r="G469" s="10">
        <f t="shared" si="7"/>
        <v>0</v>
      </c>
    </row>
    <row r="470" spans="1:7" s="4" customFormat="1" ht="81.599999999999994" x14ac:dyDescent="0.2">
      <c r="A470" s="116" t="s">
        <v>975</v>
      </c>
      <c r="B470" s="116" t="s">
        <v>1785</v>
      </c>
      <c r="C470" s="116" t="s">
        <v>950</v>
      </c>
      <c r="D470" s="62">
        <v>24</v>
      </c>
      <c r="E470" s="10"/>
      <c r="F470" s="10">
        <v>0</v>
      </c>
      <c r="G470" s="10">
        <f t="shared" si="7"/>
        <v>0</v>
      </c>
    </row>
    <row r="471" spans="1:7" s="4" customFormat="1" ht="91.8" x14ac:dyDescent="0.2">
      <c r="A471" s="116" t="s">
        <v>147</v>
      </c>
      <c r="B471" s="116" t="s">
        <v>148</v>
      </c>
      <c r="C471" s="116" t="s">
        <v>950</v>
      </c>
      <c r="D471" s="62">
        <v>60</v>
      </c>
      <c r="E471" s="10"/>
      <c r="F471" s="10">
        <v>0</v>
      </c>
      <c r="G471" s="10">
        <f t="shared" si="7"/>
        <v>0</v>
      </c>
    </row>
    <row r="472" spans="1:7" s="4" customFormat="1" ht="91.8" x14ac:dyDescent="0.2">
      <c r="A472" s="116" t="s">
        <v>149</v>
      </c>
      <c r="B472" s="116" t="s">
        <v>1786</v>
      </c>
      <c r="C472" s="116" t="s">
        <v>950</v>
      </c>
      <c r="D472" s="62">
        <v>355</v>
      </c>
      <c r="E472" s="10"/>
      <c r="F472" s="10">
        <v>0</v>
      </c>
      <c r="G472" s="10">
        <f t="shared" si="7"/>
        <v>0</v>
      </c>
    </row>
    <row r="473" spans="1:7" s="4" customFormat="1" ht="91.8" x14ac:dyDescent="0.2">
      <c r="A473" s="116" t="s">
        <v>150</v>
      </c>
      <c r="B473" s="116" t="s">
        <v>1787</v>
      </c>
      <c r="C473" s="116" t="s">
        <v>950</v>
      </c>
      <c r="D473" s="62">
        <v>31</v>
      </c>
      <c r="E473" s="10"/>
      <c r="F473" s="10">
        <v>0</v>
      </c>
      <c r="G473" s="10">
        <f t="shared" si="7"/>
        <v>0</v>
      </c>
    </row>
    <row r="474" spans="1:7" s="4" customFormat="1" ht="91.8" x14ac:dyDescent="0.2">
      <c r="A474" s="116" t="s">
        <v>976</v>
      </c>
      <c r="B474" s="116" t="s">
        <v>1788</v>
      </c>
      <c r="C474" s="116" t="s">
        <v>950</v>
      </c>
      <c r="D474" s="62">
        <v>9</v>
      </c>
      <c r="E474" s="10"/>
      <c r="F474" s="10">
        <v>0</v>
      </c>
      <c r="G474" s="10">
        <f t="shared" si="7"/>
        <v>0</v>
      </c>
    </row>
    <row r="475" spans="1:7" s="4" customFormat="1" ht="102" x14ac:dyDescent="0.2">
      <c r="A475" s="116" t="s">
        <v>977</v>
      </c>
      <c r="B475" s="116" t="s">
        <v>1789</v>
      </c>
      <c r="C475" s="116" t="s">
        <v>950</v>
      </c>
      <c r="D475" s="62">
        <v>12</v>
      </c>
      <c r="E475" s="10"/>
      <c r="F475" s="10">
        <v>0</v>
      </c>
      <c r="G475" s="10">
        <f t="shared" si="7"/>
        <v>0</v>
      </c>
    </row>
    <row r="476" spans="1:7" s="4" customFormat="1" ht="91.8" x14ac:dyDescent="0.2">
      <c r="A476" s="116" t="s">
        <v>151</v>
      </c>
      <c r="B476" s="116" t="s">
        <v>1790</v>
      </c>
      <c r="C476" s="116" t="s">
        <v>950</v>
      </c>
      <c r="D476" s="62">
        <v>16</v>
      </c>
      <c r="E476" s="10"/>
      <c r="F476" s="10">
        <v>0</v>
      </c>
      <c r="G476" s="10">
        <f t="shared" si="7"/>
        <v>0</v>
      </c>
    </row>
    <row r="477" spans="1:7" s="4" customFormat="1" ht="91.8" x14ac:dyDescent="0.2">
      <c r="A477" s="116" t="s">
        <v>152</v>
      </c>
      <c r="B477" s="116" t="s">
        <v>1791</v>
      </c>
      <c r="C477" s="116" t="s">
        <v>950</v>
      </c>
      <c r="D477" s="62">
        <v>356</v>
      </c>
      <c r="E477" s="10"/>
      <c r="F477" s="10">
        <v>0</v>
      </c>
      <c r="G477" s="10">
        <f t="shared" si="7"/>
        <v>0</v>
      </c>
    </row>
    <row r="478" spans="1:7" s="4" customFormat="1" ht="91.8" x14ac:dyDescent="0.2">
      <c r="A478" s="116" t="s">
        <v>978</v>
      </c>
      <c r="B478" s="116" t="s">
        <v>1792</v>
      </c>
      <c r="C478" s="116" t="s">
        <v>950</v>
      </c>
      <c r="D478" s="62">
        <v>138</v>
      </c>
      <c r="E478" s="10"/>
      <c r="F478" s="10">
        <v>0</v>
      </c>
      <c r="G478" s="10">
        <f t="shared" si="7"/>
        <v>0</v>
      </c>
    </row>
    <row r="479" spans="1:7" s="4" customFormat="1" ht="20.399999999999999" x14ac:dyDescent="0.2">
      <c r="A479" s="116" t="s">
        <v>173</v>
      </c>
      <c r="B479" s="116" t="s">
        <v>18</v>
      </c>
      <c r="C479" s="116" t="s">
        <v>950</v>
      </c>
      <c r="D479" s="62">
        <v>68</v>
      </c>
      <c r="E479" s="10"/>
      <c r="F479" s="10">
        <v>0</v>
      </c>
      <c r="G479" s="10">
        <f t="shared" ref="G479:G541" si="8">F479*D479</f>
        <v>0</v>
      </c>
    </row>
    <row r="480" spans="1:7" s="4" customFormat="1" ht="20.399999999999999" x14ac:dyDescent="0.2">
      <c r="A480" s="116" t="s">
        <v>171</v>
      </c>
      <c r="B480" s="116" t="s">
        <v>16</v>
      </c>
      <c r="C480" s="116" t="s">
        <v>950</v>
      </c>
      <c r="D480" s="62">
        <v>81</v>
      </c>
      <c r="E480" s="10"/>
      <c r="F480" s="10">
        <v>0</v>
      </c>
      <c r="G480" s="10">
        <f t="shared" si="8"/>
        <v>0</v>
      </c>
    </row>
    <row r="481" spans="1:7" s="4" customFormat="1" ht="20.399999999999999" x14ac:dyDescent="0.2">
      <c r="A481" s="116" t="s">
        <v>172</v>
      </c>
      <c r="B481" s="116" t="s">
        <v>17</v>
      </c>
      <c r="C481" s="116" t="s">
        <v>950</v>
      </c>
      <c r="D481" s="62">
        <v>84</v>
      </c>
      <c r="E481" s="10"/>
      <c r="F481" s="10">
        <v>0</v>
      </c>
      <c r="G481" s="10">
        <f t="shared" si="8"/>
        <v>0</v>
      </c>
    </row>
    <row r="482" spans="1:7" s="4" customFormat="1" ht="91.8" x14ac:dyDescent="0.2">
      <c r="A482" s="116" t="s">
        <v>979</v>
      </c>
      <c r="B482" s="116" t="s">
        <v>1793</v>
      </c>
      <c r="C482" s="116" t="s">
        <v>950</v>
      </c>
      <c r="D482" s="62">
        <v>1</v>
      </c>
      <c r="E482" s="10"/>
      <c r="F482" s="10">
        <v>0</v>
      </c>
      <c r="G482" s="10">
        <f t="shared" si="8"/>
        <v>0</v>
      </c>
    </row>
    <row r="483" spans="1:7" s="4" customFormat="1" ht="91.8" x14ac:dyDescent="0.2">
      <c r="A483" s="116" t="s">
        <v>980</v>
      </c>
      <c r="B483" s="116" t="s">
        <v>1794</v>
      </c>
      <c r="C483" s="116" t="s">
        <v>950</v>
      </c>
      <c r="D483" s="62">
        <v>4</v>
      </c>
      <c r="E483" s="10"/>
      <c r="F483" s="10">
        <v>0</v>
      </c>
      <c r="G483" s="10">
        <f t="shared" si="8"/>
        <v>0</v>
      </c>
    </row>
    <row r="484" spans="1:7" s="4" customFormat="1" ht="91.8" x14ac:dyDescent="0.2">
      <c r="A484" s="116" t="s">
        <v>981</v>
      </c>
      <c r="B484" s="116" t="s">
        <v>1795</v>
      </c>
      <c r="C484" s="116" t="s">
        <v>950</v>
      </c>
      <c r="D484" s="62">
        <v>3</v>
      </c>
      <c r="E484" s="10"/>
      <c r="F484" s="10">
        <v>0</v>
      </c>
      <c r="G484" s="10">
        <f t="shared" si="8"/>
        <v>0</v>
      </c>
    </row>
    <row r="485" spans="1:7" s="4" customFormat="1" ht="91.8" x14ac:dyDescent="0.2">
      <c r="A485" s="116" t="s">
        <v>982</v>
      </c>
      <c r="B485" s="116" t="s">
        <v>1796</v>
      </c>
      <c r="C485" s="116" t="s">
        <v>950</v>
      </c>
      <c r="D485" s="62">
        <v>1</v>
      </c>
      <c r="E485" s="10"/>
      <c r="F485" s="10">
        <v>0</v>
      </c>
      <c r="G485" s="10">
        <f t="shared" si="8"/>
        <v>0</v>
      </c>
    </row>
    <row r="486" spans="1:7" s="4" customFormat="1" ht="91.8" x14ac:dyDescent="0.2">
      <c r="A486" s="116" t="s">
        <v>983</v>
      </c>
      <c r="B486" s="116" t="s">
        <v>1797</v>
      </c>
      <c r="C486" s="116" t="s">
        <v>950</v>
      </c>
      <c r="D486" s="62">
        <v>4</v>
      </c>
      <c r="E486" s="10"/>
      <c r="F486" s="10">
        <v>0</v>
      </c>
      <c r="G486" s="10">
        <f t="shared" si="8"/>
        <v>0</v>
      </c>
    </row>
    <row r="487" spans="1:7" s="4" customFormat="1" ht="81.599999999999994" x14ac:dyDescent="0.2">
      <c r="A487" s="116" t="s">
        <v>520</v>
      </c>
      <c r="B487" s="116" t="s">
        <v>1798</v>
      </c>
      <c r="C487" s="116" t="s">
        <v>950</v>
      </c>
      <c r="D487" s="62">
        <v>26</v>
      </c>
      <c r="E487" s="10"/>
      <c r="F487" s="10">
        <v>0</v>
      </c>
      <c r="G487" s="10">
        <f t="shared" si="8"/>
        <v>0</v>
      </c>
    </row>
    <row r="488" spans="1:7" s="4" customFormat="1" ht="71.400000000000006" x14ac:dyDescent="0.2">
      <c r="A488" s="116" t="s">
        <v>523</v>
      </c>
      <c r="B488" s="116" t="s">
        <v>1799</v>
      </c>
      <c r="C488" s="116" t="s">
        <v>950</v>
      </c>
      <c r="D488" s="62">
        <v>26</v>
      </c>
      <c r="E488" s="10"/>
      <c r="F488" s="10">
        <v>0</v>
      </c>
      <c r="G488" s="10">
        <f t="shared" si="8"/>
        <v>0</v>
      </c>
    </row>
    <row r="489" spans="1:7" s="4" customFormat="1" ht="71.400000000000006" x14ac:dyDescent="0.2">
      <c r="A489" s="116" t="s">
        <v>517</v>
      </c>
      <c r="B489" s="116" t="s">
        <v>1800</v>
      </c>
      <c r="C489" s="116" t="s">
        <v>950</v>
      </c>
      <c r="D489" s="62">
        <v>26</v>
      </c>
      <c r="E489" s="10"/>
      <c r="F489" s="10">
        <v>0</v>
      </c>
      <c r="G489" s="10">
        <f t="shared" si="8"/>
        <v>0</v>
      </c>
    </row>
    <row r="490" spans="1:7" s="4" customFormat="1" ht="71.400000000000006" x14ac:dyDescent="0.2">
      <c r="A490" s="116" t="s">
        <v>525</v>
      </c>
      <c r="B490" s="116" t="s">
        <v>1801</v>
      </c>
      <c r="C490" s="116" t="s">
        <v>950</v>
      </c>
      <c r="D490" s="62">
        <v>26</v>
      </c>
      <c r="E490" s="10"/>
      <c r="F490" s="10">
        <v>0</v>
      </c>
      <c r="G490" s="10">
        <f t="shared" si="8"/>
        <v>0</v>
      </c>
    </row>
    <row r="491" spans="1:7" s="4" customFormat="1" ht="71.400000000000006" x14ac:dyDescent="0.2">
      <c r="A491" s="116" t="s">
        <v>506</v>
      </c>
      <c r="B491" s="116" t="s">
        <v>1802</v>
      </c>
      <c r="C491" s="116" t="s">
        <v>950</v>
      </c>
      <c r="D491" s="62">
        <v>26</v>
      </c>
      <c r="E491" s="10"/>
      <c r="F491" s="10">
        <v>0</v>
      </c>
      <c r="G491" s="10">
        <f t="shared" si="8"/>
        <v>0</v>
      </c>
    </row>
    <row r="492" spans="1:7" s="4" customFormat="1" ht="71.400000000000006" x14ac:dyDescent="0.2">
      <c r="A492" s="116" t="s">
        <v>526</v>
      </c>
      <c r="B492" s="116" t="s">
        <v>527</v>
      </c>
      <c r="C492" s="116" t="s">
        <v>950</v>
      </c>
      <c r="D492" s="62">
        <v>26</v>
      </c>
      <c r="E492" s="10"/>
      <c r="F492" s="10">
        <v>0</v>
      </c>
      <c r="G492" s="10">
        <f t="shared" si="8"/>
        <v>0</v>
      </c>
    </row>
    <row r="493" spans="1:7" s="4" customFormat="1" ht="71.400000000000006" x14ac:dyDescent="0.2">
      <c r="A493" s="116" t="s">
        <v>507</v>
      </c>
      <c r="B493" s="116" t="s">
        <v>508</v>
      </c>
      <c r="C493" s="116" t="s">
        <v>950</v>
      </c>
      <c r="D493" s="62">
        <v>26</v>
      </c>
      <c r="E493" s="10"/>
      <c r="F493" s="10">
        <v>0</v>
      </c>
      <c r="G493" s="10">
        <f t="shared" si="8"/>
        <v>0</v>
      </c>
    </row>
    <row r="494" spans="1:7" s="4" customFormat="1" ht="71.400000000000006" x14ac:dyDescent="0.2">
      <c r="A494" s="116" t="s">
        <v>528</v>
      </c>
      <c r="B494" s="116" t="s">
        <v>529</v>
      </c>
      <c r="C494" s="116" t="s">
        <v>950</v>
      </c>
      <c r="D494" s="62">
        <v>26</v>
      </c>
      <c r="E494" s="10"/>
      <c r="F494" s="10">
        <v>0</v>
      </c>
      <c r="G494" s="10">
        <f t="shared" si="8"/>
        <v>0</v>
      </c>
    </row>
    <row r="495" spans="1:7" s="4" customFormat="1" ht="71.400000000000006" x14ac:dyDescent="0.2">
      <c r="A495" s="116" t="s">
        <v>509</v>
      </c>
      <c r="B495" s="116" t="s">
        <v>510</v>
      </c>
      <c r="C495" s="116" t="s">
        <v>950</v>
      </c>
      <c r="D495" s="62">
        <v>26</v>
      </c>
      <c r="E495" s="10"/>
      <c r="F495" s="10">
        <v>0</v>
      </c>
      <c r="G495" s="10">
        <f t="shared" si="8"/>
        <v>0</v>
      </c>
    </row>
    <row r="496" spans="1:7" s="4" customFormat="1" ht="71.400000000000006" x14ac:dyDescent="0.2">
      <c r="A496" s="116" t="s">
        <v>530</v>
      </c>
      <c r="B496" s="116" t="s">
        <v>531</v>
      </c>
      <c r="C496" s="116" t="s">
        <v>950</v>
      </c>
      <c r="D496" s="62">
        <v>26</v>
      </c>
      <c r="E496" s="10"/>
      <c r="F496" s="10">
        <v>0</v>
      </c>
      <c r="G496" s="10">
        <f t="shared" si="8"/>
        <v>0</v>
      </c>
    </row>
    <row r="497" spans="1:8" s="4" customFormat="1" ht="71.400000000000006" x14ac:dyDescent="0.2">
      <c r="A497" s="116" t="s">
        <v>513</v>
      </c>
      <c r="B497" s="116" t="s">
        <v>514</v>
      </c>
      <c r="C497" s="116" t="s">
        <v>950</v>
      </c>
      <c r="D497" s="62">
        <v>26</v>
      </c>
      <c r="E497" s="10"/>
      <c r="F497" s="10">
        <v>0</v>
      </c>
      <c r="G497" s="10">
        <f t="shared" si="8"/>
        <v>0</v>
      </c>
    </row>
    <row r="498" spans="1:8" s="4" customFormat="1" ht="71.400000000000006" x14ac:dyDescent="0.2">
      <c r="A498" s="116" t="s">
        <v>515</v>
      </c>
      <c r="B498" s="116" t="s">
        <v>516</v>
      </c>
      <c r="C498" s="116" t="s">
        <v>950</v>
      </c>
      <c r="D498" s="62">
        <v>26</v>
      </c>
      <c r="E498" s="10"/>
      <c r="F498" s="10">
        <v>0</v>
      </c>
      <c r="G498" s="10">
        <f t="shared" si="8"/>
        <v>0</v>
      </c>
    </row>
    <row r="499" spans="1:8" s="4" customFormat="1" ht="71.400000000000006" x14ac:dyDescent="0.2">
      <c r="A499" s="116" t="s">
        <v>532</v>
      </c>
      <c r="B499" s="116" t="s">
        <v>533</v>
      </c>
      <c r="C499" s="116" t="s">
        <v>950</v>
      </c>
      <c r="D499" s="62">
        <v>26</v>
      </c>
      <c r="E499" s="10"/>
      <c r="F499" s="10">
        <v>0</v>
      </c>
      <c r="G499" s="10">
        <f t="shared" si="8"/>
        <v>0</v>
      </c>
    </row>
    <row r="500" spans="1:8" s="4" customFormat="1" ht="71.400000000000006" x14ac:dyDescent="0.2">
      <c r="A500" s="116" t="s">
        <v>511</v>
      </c>
      <c r="B500" s="116" t="s">
        <v>512</v>
      </c>
      <c r="C500" s="116" t="s">
        <v>950</v>
      </c>
      <c r="D500" s="62">
        <v>26</v>
      </c>
      <c r="E500" s="10"/>
      <c r="F500" s="10">
        <v>0</v>
      </c>
      <c r="G500" s="10">
        <f t="shared" si="8"/>
        <v>0</v>
      </c>
    </row>
    <row r="501" spans="1:8" s="4" customFormat="1" ht="20.399999999999999" x14ac:dyDescent="0.2">
      <c r="A501" s="232" t="s">
        <v>984</v>
      </c>
      <c r="B501" s="116" t="s">
        <v>985</v>
      </c>
      <c r="C501" s="116" t="s">
        <v>950</v>
      </c>
      <c r="D501" s="62">
        <v>26</v>
      </c>
      <c r="E501" s="10"/>
      <c r="F501" s="10">
        <v>0</v>
      </c>
      <c r="G501" s="10">
        <f t="shared" si="8"/>
        <v>0</v>
      </c>
    </row>
    <row r="502" spans="1:8" s="4" customFormat="1" ht="14.4" x14ac:dyDescent="0.2">
      <c r="A502" s="116" t="s">
        <v>986</v>
      </c>
      <c r="B502" s="117" t="s">
        <v>987</v>
      </c>
      <c r="C502" s="117" t="s">
        <v>950</v>
      </c>
      <c r="D502" s="62">
        <v>865</v>
      </c>
      <c r="E502" s="10"/>
      <c r="F502" s="10">
        <v>0</v>
      </c>
      <c r="G502" s="10">
        <f t="shared" si="8"/>
        <v>0</v>
      </c>
    </row>
    <row r="503" spans="1:8" s="4" customFormat="1" ht="14.4" x14ac:dyDescent="0.2">
      <c r="A503" s="116" t="s">
        <v>406</v>
      </c>
      <c r="B503" s="117" t="s">
        <v>988</v>
      </c>
      <c r="C503" s="117" t="s">
        <v>950</v>
      </c>
      <c r="D503" s="62">
        <v>900</v>
      </c>
      <c r="E503" s="10"/>
      <c r="F503" s="10">
        <v>0</v>
      </c>
      <c r="G503" s="10">
        <f t="shared" si="8"/>
        <v>0</v>
      </c>
    </row>
    <row r="504" spans="1:8" s="4" customFormat="1" ht="14.4" x14ac:dyDescent="0.2">
      <c r="A504" s="116" t="s">
        <v>989</v>
      </c>
      <c r="B504" s="117" t="s">
        <v>990</v>
      </c>
      <c r="C504" s="117" t="s">
        <v>950</v>
      </c>
      <c r="D504" s="62">
        <v>864</v>
      </c>
      <c r="E504" s="10"/>
      <c r="F504" s="10">
        <v>0</v>
      </c>
      <c r="G504" s="10">
        <f t="shared" si="8"/>
        <v>0</v>
      </c>
    </row>
    <row r="505" spans="1:8" s="4" customFormat="1" ht="14.4" x14ac:dyDescent="0.2">
      <c r="A505" s="116" t="s">
        <v>578</v>
      </c>
      <c r="B505" s="117" t="s">
        <v>991</v>
      </c>
      <c r="C505" s="117" t="s">
        <v>950</v>
      </c>
      <c r="D505" s="62">
        <v>35</v>
      </c>
      <c r="E505" s="10"/>
      <c r="F505" s="10">
        <v>0</v>
      </c>
      <c r="G505" s="10">
        <f t="shared" si="8"/>
        <v>0</v>
      </c>
    </row>
    <row r="506" spans="1:8" s="4" customFormat="1" ht="51" x14ac:dyDescent="0.2">
      <c r="A506" s="116" t="s">
        <v>992</v>
      </c>
      <c r="B506" s="116" t="s">
        <v>1803</v>
      </c>
      <c r="C506" s="116" t="s">
        <v>950</v>
      </c>
      <c r="D506" s="62">
        <v>48</v>
      </c>
      <c r="E506" s="10"/>
      <c r="F506" s="10">
        <v>0</v>
      </c>
      <c r="G506" s="10">
        <f t="shared" si="8"/>
        <v>0</v>
      </c>
    </row>
    <row r="507" spans="1:8" s="4" customFormat="1" ht="30.6" x14ac:dyDescent="0.2">
      <c r="A507" s="116" t="s">
        <v>993</v>
      </c>
      <c r="B507" s="116" t="s">
        <v>1804</v>
      </c>
      <c r="C507" s="116" t="s">
        <v>950</v>
      </c>
      <c r="D507" s="62">
        <v>9</v>
      </c>
      <c r="E507" s="10"/>
      <c r="F507" s="10">
        <v>0</v>
      </c>
      <c r="G507" s="10">
        <f t="shared" si="8"/>
        <v>0</v>
      </c>
    </row>
    <row r="508" spans="1:8" s="4" customFormat="1" ht="30.6" x14ac:dyDescent="0.2">
      <c r="A508" s="116" t="s">
        <v>994</v>
      </c>
      <c r="B508" s="116" t="s">
        <v>1805</v>
      </c>
      <c r="C508" s="116" t="s">
        <v>950</v>
      </c>
      <c r="D508" s="62">
        <v>9</v>
      </c>
      <c r="E508" s="10"/>
      <c r="F508" s="10">
        <v>0</v>
      </c>
      <c r="G508" s="10">
        <f t="shared" si="8"/>
        <v>0</v>
      </c>
    </row>
    <row r="509" spans="1:8" s="4" customFormat="1" ht="30.6" x14ac:dyDescent="0.2">
      <c r="A509" s="116" t="s">
        <v>995</v>
      </c>
      <c r="B509" s="116" t="s">
        <v>1806</v>
      </c>
      <c r="C509" s="116" t="s">
        <v>950</v>
      </c>
      <c r="D509" s="62">
        <v>9</v>
      </c>
      <c r="E509" s="10"/>
      <c r="F509" s="10">
        <v>0</v>
      </c>
      <c r="G509" s="10">
        <f t="shared" si="8"/>
        <v>0</v>
      </c>
    </row>
    <row r="510" spans="1:8" s="4" customFormat="1" ht="71.400000000000006" x14ac:dyDescent="0.2">
      <c r="A510" s="116" t="s">
        <v>524</v>
      </c>
      <c r="B510" s="116" t="s">
        <v>1807</v>
      </c>
      <c r="C510" s="116" t="s">
        <v>950</v>
      </c>
      <c r="D510" s="62">
        <v>26</v>
      </c>
      <c r="E510" s="62"/>
      <c r="F510" s="192">
        <v>0</v>
      </c>
      <c r="G510" s="192">
        <f t="shared" si="8"/>
        <v>0</v>
      </c>
      <c r="H510" s="192">
        <f>SUM(G427:G510)</f>
        <v>0</v>
      </c>
    </row>
    <row r="511" spans="1:8" s="4" customFormat="1" ht="81.599999999999994" x14ac:dyDescent="0.2">
      <c r="A511" s="95" t="s">
        <v>997</v>
      </c>
      <c r="B511" s="95" t="s">
        <v>998</v>
      </c>
      <c r="C511" s="95" t="s">
        <v>996</v>
      </c>
      <c r="D511" s="42">
        <v>14</v>
      </c>
      <c r="E511" s="10"/>
      <c r="F511" s="10">
        <v>0</v>
      </c>
      <c r="G511" s="10">
        <f t="shared" si="8"/>
        <v>0</v>
      </c>
    </row>
    <row r="512" spans="1:8" s="4" customFormat="1" ht="102" x14ac:dyDescent="0.2">
      <c r="A512" s="95" t="s">
        <v>383</v>
      </c>
      <c r="B512" s="95" t="s">
        <v>50</v>
      </c>
      <c r="C512" s="95" t="s">
        <v>996</v>
      </c>
      <c r="D512" s="42">
        <v>677</v>
      </c>
      <c r="E512" s="10"/>
      <c r="F512" s="10">
        <v>0</v>
      </c>
      <c r="G512" s="10">
        <f t="shared" si="8"/>
        <v>0</v>
      </c>
    </row>
    <row r="513" spans="1:7" s="4" customFormat="1" ht="122.4" x14ac:dyDescent="0.2">
      <c r="A513" s="95" t="s">
        <v>339</v>
      </c>
      <c r="B513" s="95" t="s">
        <v>40</v>
      </c>
      <c r="C513" s="95" t="s">
        <v>996</v>
      </c>
      <c r="D513" s="42">
        <v>161</v>
      </c>
      <c r="E513" s="10"/>
      <c r="F513" s="10">
        <v>0</v>
      </c>
      <c r="G513" s="10">
        <f t="shared" si="8"/>
        <v>0</v>
      </c>
    </row>
    <row r="514" spans="1:7" s="4" customFormat="1" ht="91.8" x14ac:dyDescent="0.2">
      <c r="A514" s="95" t="s">
        <v>999</v>
      </c>
      <c r="B514" s="95" t="s">
        <v>1000</v>
      </c>
      <c r="C514" s="95" t="s">
        <v>996</v>
      </c>
      <c r="D514" s="42">
        <v>30</v>
      </c>
      <c r="E514" s="10"/>
      <c r="F514" s="10">
        <v>0</v>
      </c>
      <c r="G514" s="10">
        <f t="shared" si="8"/>
        <v>0</v>
      </c>
    </row>
    <row r="515" spans="1:7" s="4" customFormat="1" ht="91.8" x14ac:dyDescent="0.2">
      <c r="A515" s="95" t="s">
        <v>1001</v>
      </c>
      <c r="B515" s="95" t="s">
        <v>1002</v>
      </c>
      <c r="C515" s="95" t="s">
        <v>996</v>
      </c>
      <c r="D515" s="42">
        <v>166</v>
      </c>
      <c r="E515" s="10"/>
      <c r="F515" s="10">
        <v>0</v>
      </c>
      <c r="G515" s="10">
        <f t="shared" si="8"/>
        <v>0</v>
      </c>
    </row>
    <row r="516" spans="1:7" s="4" customFormat="1" ht="40.799999999999997" x14ac:dyDescent="0.2">
      <c r="A516" s="95" t="s">
        <v>1003</v>
      </c>
      <c r="B516" s="95" t="s">
        <v>1004</v>
      </c>
      <c r="C516" s="95" t="s">
        <v>996</v>
      </c>
      <c r="D516" s="42">
        <v>14</v>
      </c>
      <c r="E516" s="10"/>
      <c r="F516" s="10">
        <v>0</v>
      </c>
      <c r="G516" s="10">
        <f t="shared" si="8"/>
        <v>0</v>
      </c>
    </row>
    <row r="517" spans="1:7" s="4" customFormat="1" ht="40.799999999999997" x14ac:dyDescent="0.2">
      <c r="A517" s="95" t="s">
        <v>1005</v>
      </c>
      <c r="B517" s="95" t="s">
        <v>1006</v>
      </c>
      <c r="C517" s="95" t="s">
        <v>996</v>
      </c>
      <c r="D517" s="42">
        <v>71</v>
      </c>
      <c r="E517" s="10"/>
      <c r="F517" s="10">
        <v>0</v>
      </c>
      <c r="G517" s="10">
        <f t="shared" si="8"/>
        <v>0</v>
      </c>
    </row>
    <row r="518" spans="1:7" s="4" customFormat="1" ht="102" x14ac:dyDescent="0.2">
      <c r="A518" s="95" t="s">
        <v>1007</v>
      </c>
      <c r="B518" s="95" t="s">
        <v>1008</v>
      </c>
      <c r="C518" s="95" t="s">
        <v>996</v>
      </c>
      <c r="D518" s="42">
        <v>130</v>
      </c>
      <c r="E518" s="10"/>
      <c r="F518" s="10">
        <v>0</v>
      </c>
      <c r="G518" s="10">
        <f t="shared" si="8"/>
        <v>0</v>
      </c>
    </row>
    <row r="519" spans="1:7" s="4" customFormat="1" ht="102" x14ac:dyDescent="0.2">
      <c r="A519" s="95" t="s">
        <v>1009</v>
      </c>
      <c r="B519" s="95" t="s">
        <v>1010</v>
      </c>
      <c r="C519" s="95" t="s">
        <v>996</v>
      </c>
      <c r="D519" s="42">
        <v>58</v>
      </c>
      <c r="E519" s="10"/>
      <c r="F519" s="10">
        <v>0</v>
      </c>
      <c r="G519" s="10">
        <f t="shared" si="8"/>
        <v>0</v>
      </c>
    </row>
    <row r="520" spans="1:7" s="4" customFormat="1" ht="102" x14ac:dyDescent="0.2">
      <c r="A520" s="95" t="s">
        <v>1011</v>
      </c>
      <c r="B520" s="95" t="s">
        <v>1012</v>
      </c>
      <c r="C520" s="95" t="s">
        <v>996</v>
      </c>
      <c r="D520" s="42">
        <v>22</v>
      </c>
      <c r="E520" s="10"/>
      <c r="F520" s="10">
        <v>0</v>
      </c>
      <c r="G520" s="10">
        <f t="shared" si="8"/>
        <v>0</v>
      </c>
    </row>
    <row r="521" spans="1:7" s="4" customFormat="1" ht="102" x14ac:dyDescent="0.2">
      <c r="A521" s="95" t="s">
        <v>1013</v>
      </c>
      <c r="B521" s="95" t="s">
        <v>1014</v>
      </c>
      <c r="C521" s="95" t="s">
        <v>996</v>
      </c>
      <c r="D521" s="42">
        <v>22</v>
      </c>
      <c r="E521" s="10"/>
      <c r="F521" s="10">
        <v>0</v>
      </c>
      <c r="G521" s="10">
        <f t="shared" si="8"/>
        <v>0</v>
      </c>
    </row>
    <row r="522" spans="1:7" s="4" customFormat="1" ht="102" x14ac:dyDescent="0.2">
      <c r="A522" s="95" t="s">
        <v>1015</v>
      </c>
      <c r="B522" s="95" t="s">
        <v>1016</v>
      </c>
      <c r="C522" s="95" t="s">
        <v>996</v>
      </c>
      <c r="D522" s="42">
        <v>22</v>
      </c>
      <c r="E522" s="10"/>
      <c r="F522" s="10">
        <v>0</v>
      </c>
      <c r="G522" s="10">
        <f t="shared" si="8"/>
        <v>0</v>
      </c>
    </row>
    <row r="523" spans="1:7" s="4" customFormat="1" ht="71.400000000000006" x14ac:dyDescent="0.2">
      <c r="A523" s="95" t="s">
        <v>1017</v>
      </c>
      <c r="B523" s="95" t="s">
        <v>1018</v>
      </c>
      <c r="C523" s="95" t="s">
        <v>996</v>
      </c>
      <c r="D523" s="42">
        <v>35</v>
      </c>
      <c r="E523" s="10"/>
      <c r="F523" s="10">
        <v>0</v>
      </c>
      <c r="G523" s="10">
        <f t="shared" si="8"/>
        <v>0</v>
      </c>
    </row>
    <row r="524" spans="1:7" s="4" customFormat="1" ht="51" x14ac:dyDescent="0.2">
      <c r="A524" s="95" t="s">
        <v>572</v>
      </c>
      <c r="B524" s="95" t="s">
        <v>573</v>
      </c>
      <c r="C524" s="95" t="s">
        <v>996</v>
      </c>
      <c r="D524" s="42">
        <v>35</v>
      </c>
      <c r="E524" s="10"/>
      <c r="F524" s="10">
        <v>0</v>
      </c>
      <c r="G524" s="10">
        <f t="shared" si="8"/>
        <v>0</v>
      </c>
    </row>
    <row r="525" spans="1:7" s="4" customFormat="1" ht="91.8" x14ac:dyDescent="0.2">
      <c r="A525" s="95" t="s">
        <v>340</v>
      </c>
      <c r="B525" s="95" t="s">
        <v>41</v>
      </c>
      <c r="C525" s="95" t="s">
        <v>996</v>
      </c>
      <c r="D525" s="42">
        <v>32</v>
      </c>
      <c r="E525" s="10"/>
      <c r="F525" s="10">
        <v>0</v>
      </c>
      <c r="G525" s="10">
        <f t="shared" si="8"/>
        <v>0</v>
      </c>
    </row>
    <row r="526" spans="1:7" s="4" customFormat="1" ht="91.8" x14ac:dyDescent="0.2">
      <c r="A526" s="95" t="s">
        <v>341</v>
      </c>
      <c r="B526" s="95" t="s">
        <v>42</v>
      </c>
      <c r="C526" s="95" t="s">
        <v>996</v>
      </c>
      <c r="D526" s="42">
        <v>1061</v>
      </c>
      <c r="E526" s="10"/>
      <c r="F526" s="10">
        <v>0</v>
      </c>
      <c r="G526" s="10">
        <f t="shared" si="8"/>
        <v>0</v>
      </c>
    </row>
    <row r="527" spans="1:7" s="4" customFormat="1" ht="91.8" x14ac:dyDescent="0.2">
      <c r="A527" s="95" t="s">
        <v>342</v>
      </c>
      <c r="B527" s="95" t="s">
        <v>43</v>
      </c>
      <c r="C527" s="95" t="s">
        <v>996</v>
      </c>
      <c r="D527" s="42">
        <v>1079</v>
      </c>
      <c r="E527" s="10"/>
      <c r="F527" s="10">
        <v>0</v>
      </c>
      <c r="G527" s="10">
        <f t="shared" si="8"/>
        <v>0</v>
      </c>
    </row>
    <row r="528" spans="1:7" s="4" customFormat="1" ht="91.8" x14ac:dyDescent="0.2">
      <c r="A528" s="95" t="s">
        <v>1019</v>
      </c>
      <c r="B528" s="95" t="s">
        <v>1020</v>
      </c>
      <c r="C528" s="95" t="s">
        <v>996</v>
      </c>
      <c r="D528" s="42">
        <v>202</v>
      </c>
      <c r="E528" s="10"/>
      <c r="F528" s="10">
        <v>0</v>
      </c>
      <c r="G528" s="10">
        <f t="shared" si="8"/>
        <v>0</v>
      </c>
    </row>
    <row r="529" spans="1:7" s="4" customFormat="1" ht="102" x14ac:dyDescent="0.2">
      <c r="A529" s="95" t="s">
        <v>1021</v>
      </c>
      <c r="B529" s="95" t="s">
        <v>1022</v>
      </c>
      <c r="C529" s="95" t="s">
        <v>996</v>
      </c>
      <c r="D529" s="42">
        <v>14</v>
      </c>
      <c r="E529" s="10"/>
      <c r="F529" s="10">
        <v>0</v>
      </c>
      <c r="G529" s="10">
        <f t="shared" si="8"/>
        <v>0</v>
      </c>
    </row>
    <row r="530" spans="1:7" s="4" customFormat="1" ht="91.8" x14ac:dyDescent="0.2">
      <c r="A530" s="95" t="s">
        <v>1023</v>
      </c>
      <c r="B530" s="95" t="s">
        <v>1024</v>
      </c>
      <c r="C530" s="95" t="s">
        <v>996</v>
      </c>
      <c r="D530" s="42">
        <v>108</v>
      </c>
      <c r="E530" s="10"/>
      <c r="F530" s="10">
        <v>0</v>
      </c>
      <c r="G530" s="10">
        <f t="shared" si="8"/>
        <v>0</v>
      </c>
    </row>
    <row r="531" spans="1:7" s="4" customFormat="1" ht="91.8" x14ac:dyDescent="0.2">
      <c r="A531" s="95" t="s">
        <v>366</v>
      </c>
      <c r="B531" s="95" t="s">
        <v>367</v>
      </c>
      <c r="C531" s="95" t="s">
        <v>996</v>
      </c>
      <c r="D531" s="42">
        <v>88</v>
      </c>
      <c r="E531" s="10"/>
      <c r="F531" s="10">
        <v>0</v>
      </c>
      <c r="G531" s="10">
        <f t="shared" si="8"/>
        <v>0</v>
      </c>
    </row>
    <row r="532" spans="1:7" s="4" customFormat="1" ht="91.8" x14ac:dyDescent="0.2">
      <c r="A532" s="95" t="s">
        <v>368</v>
      </c>
      <c r="B532" s="95" t="s">
        <v>369</v>
      </c>
      <c r="C532" s="95" t="s">
        <v>996</v>
      </c>
      <c r="D532" s="42">
        <v>303</v>
      </c>
      <c r="E532" s="10"/>
      <c r="F532" s="10">
        <v>0</v>
      </c>
      <c r="G532" s="10">
        <f t="shared" si="8"/>
        <v>0</v>
      </c>
    </row>
    <row r="533" spans="1:7" s="4" customFormat="1" ht="91.8" x14ac:dyDescent="0.2">
      <c r="A533" s="95" t="s">
        <v>370</v>
      </c>
      <c r="B533" s="95" t="s">
        <v>371</v>
      </c>
      <c r="C533" s="95" t="s">
        <v>996</v>
      </c>
      <c r="D533" s="42">
        <v>287</v>
      </c>
      <c r="E533" s="10"/>
      <c r="F533" s="10">
        <v>0</v>
      </c>
      <c r="G533" s="10">
        <f t="shared" si="8"/>
        <v>0</v>
      </c>
    </row>
    <row r="534" spans="1:7" s="4" customFormat="1" ht="71.400000000000006" x14ac:dyDescent="0.2">
      <c r="A534" s="95" t="s">
        <v>345</v>
      </c>
      <c r="B534" s="95" t="s">
        <v>46</v>
      </c>
      <c r="C534" s="95" t="s">
        <v>996</v>
      </c>
      <c r="D534" s="42">
        <v>882</v>
      </c>
      <c r="E534" s="10"/>
      <c r="F534" s="10">
        <v>0</v>
      </c>
      <c r="G534" s="10">
        <f t="shared" si="8"/>
        <v>0</v>
      </c>
    </row>
    <row r="535" spans="1:7" s="4" customFormat="1" ht="71.400000000000006" x14ac:dyDescent="0.2">
      <c r="A535" s="95" t="s">
        <v>347</v>
      </c>
      <c r="B535" s="95" t="s">
        <v>48</v>
      </c>
      <c r="C535" s="95" t="s">
        <v>996</v>
      </c>
      <c r="D535" s="42">
        <v>321</v>
      </c>
      <c r="E535" s="10"/>
      <c r="F535" s="10">
        <v>0</v>
      </c>
      <c r="G535" s="10">
        <f t="shared" si="8"/>
        <v>0</v>
      </c>
    </row>
    <row r="536" spans="1:7" s="4" customFormat="1" ht="71.400000000000006" x14ac:dyDescent="0.2">
      <c r="A536" s="95" t="s">
        <v>344</v>
      </c>
      <c r="B536" s="95" t="s">
        <v>45</v>
      </c>
      <c r="C536" s="95" t="s">
        <v>996</v>
      </c>
      <c r="D536" s="42">
        <v>518</v>
      </c>
      <c r="E536" s="10"/>
      <c r="F536" s="10">
        <v>0</v>
      </c>
      <c r="G536" s="10">
        <f t="shared" si="8"/>
        <v>0</v>
      </c>
    </row>
    <row r="537" spans="1:7" s="4" customFormat="1" ht="71.400000000000006" x14ac:dyDescent="0.2">
      <c r="A537" s="95" t="s">
        <v>346</v>
      </c>
      <c r="B537" s="95" t="s">
        <v>47</v>
      </c>
      <c r="C537" s="95" t="s">
        <v>996</v>
      </c>
      <c r="D537" s="42">
        <v>323</v>
      </c>
      <c r="E537" s="10"/>
      <c r="F537" s="10">
        <v>0</v>
      </c>
      <c r="G537" s="10">
        <f t="shared" si="8"/>
        <v>0</v>
      </c>
    </row>
    <row r="538" spans="1:7" s="4" customFormat="1" ht="61.2" x14ac:dyDescent="0.2">
      <c r="A538" s="95" t="s">
        <v>1025</v>
      </c>
      <c r="B538" s="95" t="s">
        <v>1026</v>
      </c>
      <c r="C538" s="95" t="s">
        <v>996</v>
      </c>
      <c r="D538" s="42">
        <v>4</v>
      </c>
      <c r="E538" s="10"/>
      <c r="F538" s="10">
        <v>0</v>
      </c>
      <c r="G538" s="10">
        <f t="shared" si="8"/>
        <v>0</v>
      </c>
    </row>
    <row r="539" spans="1:7" s="4" customFormat="1" ht="71.400000000000006" x14ac:dyDescent="0.2">
      <c r="A539" s="95" t="s">
        <v>343</v>
      </c>
      <c r="B539" s="95" t="s">
        <v>44</v>
      </c>
      <c r="C539" s="95" t="s">
        <v>996</v>
      </c>
      <c r="D539" s="42">
        <v>196</v>
      </c>
      <c r="E539" s="10"/>
      <c r="F539" s="10">
        <v>0</v>
      </c>
      <c r="G539" s="10">
        <f t="shared" si="8"/>
        <v>0</v>
      </c>
    </row>
    <row r="540" spans="1:7" s="4" customFormat="1" ht="30.6" x14ac:dyDescent="0.2">
      <c r="A540" s="119" t="s">
        <v>598</v>
      </c>
      <c r="B540" s="119" t="s">
        <v>599</v>
      </c>
      <c r="C540" s="119" t="s">
        <v>996</v>
      </c>
      <c r="D540" s="64">
        <v>346</v>
      </c>
      <c r="E540" s="10"/>
      <c r="F540" s="10">
        <v>0</v>
      </c>
      <c r="G540" s="10">
        <f t="shared" si="8"/>
        <v>0</v>
      </c>
    </row>
    <row r="541" spans="1:7" s="4" customFormat="1" ht="30.6" x14ac:dyDescent="0.2">
      <c r="A541" s="95" t="s">
        <v>460</v>
      </c>
      <c r="B541" s="95" t="s">
        <v>461</v>
      </c>
      <c r="C541" s="95" t="s">
        <v>996</v>
      </c>
      <c r="D541" s="42">
        <v>1951</v>
      </c>
      <c r="E541" s="10"/>
      <c r="F541" s="10">
        <v>0</v>
      </c>
      <c r="G541" s="10">
        <f t="shared" si="8"/>
        <v>0</v>
      </c>
    </row>
    <row r="542" spans="1:7" s="4" customFormat="1" ht="91.8" x14ac:dyDescent="0.2">
      <c r="A542" s="95" t="s">
        <v>574</v>
      </c>
      <c r="B542" s="95" t="s">
        <v>575</v>
      </c>
      <c r="C542" s="95" t="s">
        <v>996</v>
      </c>
      <c r="D542" s="42">
        <v>43</v>
      </c>
      <c r="E542" s="10"/>
      <c r="F542" s="10">
        <v>0</v>
      </c>
      <c r="G542" s="10">
        <f t="shared" ref="G542:G604" si="9">F542*D542</f>
        <v>0</v>
      </c>
    </row>
    <row r="543" spans="1:7" s="4" customFormat="1" ht="91.8" x14ac:dyDescent="0.2">
      <c r="A543" s="95" t="s">
        <v>576</v>
      </c>
      <c r="B543" s="95" t="s">
        <v>577</v>
      </c>
      <c r="C543" s="95" t="s">
        <v>996</v>
      </c>
      <c r="D543" s="42">
        <v>43</v>
      </c>
      <c r="E543" s="10"/>
      <c r="F543" s="10">
        <v>0</v>
      </c>
      <c r="G543" s="10">
        <f t="shared" si="9"/>
        <v>0</v>
      </c>
    </row>
    <row r="544" spans="1:7" s="4" customFormat="1" ht="91.8" x14ac:dyDescent="0.2">
      <c r="A544" s="95" t="s">
        <v>1027</v>
      </c>
      <c r="B544" s="95" t="s">
        <v>1028</v>
      </c>
      <c r="C544" s="95" t="s">
        <v>996</v>
      </c>
      <c r="D544" s="42">
        <v>23</v>
      </c>
      <c r="E544" s="10"/>
      <c r="F544" s="10">
        <v>0</v>
      </c>
      <c r="G544" s="10">
        <f t="shared" si="9"/>
        <v>0</v>
      </c>
    </row>
    <row r="545" spans="1:7" s="4" customFormat="1" ht="91.8" x14ac:dyDescent="0.2">
      <c r="A545" s="95" t="s">
        <v>568</v>
      </c>
      <c r="B545" s="95" t="s">
        <v>569</v>
      </c>
      <c r="C545" s="95" t="s">
        <v>996</v>
      </c>
      <c r="D545" s="42">
        <v>9</v>
      </c>
      <c r="E545" s="10"/>
      <c r="F545" s="10">
        <v>0</v>
      </c>
      <c r="G545" s="10">
        <f t="shared" si="9"/>
        <v>0</v>
      </c>
    </row>
    <row r="546" spans="1:7" s="4" customFormat="1" ht="102" x14ac:dyDescent="0.2">
      <c r="A546" s="95" t="s">
        <v>304</v>
      </c>
      <c r="B546" s="95" t="s">
        <v>305</v>
      </c>
      <c r="C546" s="95" t="s">
        <v>996</v>
      </c>
      <c r="D546" s="42">
        <v>13</v>
      </c>
      <c r="E546" s="10"/>
      <c r="F546" s="10">
        <v>0</v>
      </c>
      <c r="G546" s="10">
        <f t="shared" si="9"/>
        <v>0</v>
      </c>
    </row>
    <row r="547" spans="1:7" s="4" customFormat="1" ht="102" x14ac:dyDescent="0.2">
      <c r="A547" s="95" t="s">
        <v>306</v>
      </c>
      <c r="B547" s="95" t="s">
        <v>307</v>
      </c>
      <c r="C547" s="95" t="s">
        <v>996</v>
      </c>
      <c r="D547" s="42">
        <v>27</v>
      </c>
      <c r="E547" s="10"/>
      <c r="F547" s="10">
        <v>0</v>
      </c>
      <c r="G547" s="10">
        <f t="shared" si="9"/>
        <v>0</v>
      </c>
    </row>
    <row r="548" spans="1:7" s="4" customFormat="1" ht="112.2" x14ac:dyDescent="0.2">
      <c r="A548" s="95" t="s">
        <v>1029</v>
      </c>
      <c r="B548" s="95" t="s">
        <v>1030</v>
      </c>
      <c r="C548" s="95" t="s">
        <v>996</v>
      </c>
      <c r="D548" s="42">
        <v>1</v>
      </c>
      <c r="E548" s="10"/>
      <c r="F548" s="10">
        <v>0</v>
      </c>
      <c r="G548" s="10">
        <f t="shared" si="9"/>
        <v>0</v>
      </c>
    </row>
    <row r="549" spans="1:7" s="4" customFormat="1" ht="112.2" x14ac:dyDescent="0.2">
      <c r="A549" s="95" t="s">
        <v>1031</v>
      </c>
      <c r="B549" s="95" t="s">
        <v>1032</v>
      </c>
      <c r="C549" s="95" t="s">
        <v>996</v>
      </c>
      <c r="D549" s="42">
        <v>1</v>
      </c>
      <c r="E549" s="10"/>
      <c r="F549" s="10">
        <v>0</v>
      </c>
      <c r="G549" s="10">
        <f t="shared" si="9"/>
        <v>0</v>
      </c>
    </row>
    <row r="550" spans="1:7" s="4" customFormat="1" ht="102" x14ac:dyDescent="0.2">
      <c r="A550" s="95" t="s">
        <v>348</v>
      </c>
      <c r="B550" s="95" t="s">
        <v>349</v>
      </c>
      <c r="C550" s="95" t="s">
        <v>996</v>
      </c>
      <c r="D550" s="42">
        <v>225</v>
      </c>
      <c r="E550" s="10"/>
      <c r="F550" s="10">
        <v>0</v>
      </c>
      <c r="G550" s="10">
        <f t="shared" si="9"/>
        <v>0</v>
      </c>
    </row>
    <row r="551" spans="1:7" s="4" customFormat="1" ht="102" x14ac:dyDescent="0.2">
      <c r="A551" s="95" t="s">
        <v>350</v>
      </c>
      <c r="B551" s="95" t="s">
        <v>351</v>
      </c>
      <c r="C551" s="95" t="s">
        <v>996</v>
      </c>
      <c r="D551" s="42">
        <v>301</v>
      </c>
      <c r="E551" s="10"/>
      <c r="F551" s="10">
        <v>0</v>
      </c>
      <c r="G551" s="10">
        <f t="shared" si="9"/>
        <v>0</v>
      </c>
    </row>
    <row r="552" spans="1:7" s="4" customFormat="1" ht="102" x14ac:dyDescent="0.2">
      <c r="A552" s="95" t="s">
        <v>352</v>
      </c>
      <c r="B552" s="95" t="s">
        <v>353</v>
      </c>
      <c r="C552" s="95" t="s">
        <v>996</v>
      </c>
      <c r="D552" s="42">
        <v>1642</v>
      </c>
      <c r="E552" s="10"/>
      <c r="F552" s="10">
        <v>0</v>
      </c>
      <c r="G552" s="10">
        <f t="shared" si="9"/>
        <v>0</v>
      </c>
    </row>
    <row r="553" spans="1:7" s="4" customFormat="1" ht="102" x14ac:dyDescent="0.2">
      <c r="A553" s="95" t="s">
        <v>354</v>
      </c>
      <c r="B553" s="95" t="s">
        <v>355</v>
      </c>
      <c r="C553" s="95" t="s">
        <v>996</v>
      </c>
      <c r="D553" s="42">
        <v>8688</v>
      </c>
      <c r="E553" s="10"/>
      <c r="F553" s="10">
        <v>0</v>
      </c>
      <c r="G553" s="10">
        <f t="shared" si="9"/>
        <v>0</v>
      </c>
    </row>
    <row r="554" spans="1:7" s="4" customFormat="1" ht="102" x14ac:dyDescent="0.2">
      <c r="A554" s="95" t="s">
        <v>356</v>
      </c>
      <c r="B554" s="95" t="s">
        <v>357</v>
      </c>
      <c r="C554" s="95" t="s">
        <v>996</v>
      </c>
      <c r="D554" s="42">
        <v>7335</v>
      </c>
      <c r="E554" s="10"/>
      <c r="F554" s="10">
        <v>0</v>
      </c>
      <c r="G554" s="10">
        <f t="shared" si="9"/>
        <v>0</v>
      </c>
    </row>
    <row r="555" spans="1:7" s="4" customFormat="1" ht="112.2" x14ac:dyDescent="0.2">
      <c r="A555" s="95" t="s">
        <v>358</v>
      </c>
      <c r="B555" s="95" t="s">
        <v>359</v>
      </c>
      <c r="C555" s="95" t="s">
        <v>996</v>
      </c>
      <c r="D555" s="42">
        <v>112</v>
      </c>
      <c r="E555" s="10"/>
      <c r="F555" s="10">
        <v>0</v>
      </c>
      <c r="G555" s="10">
        <f t="shared" si="9"/>
        <v>0</v>
      </c>
    </row>
    <row r="556" spans="1:7" s="4" customFormat="1" ht="112.2" x14ac:dyDescent="0.2">
      <c r="A556" s="95" t="s">
        <v>1033</v>
      </c>
      <c r="B556" s="95" t="s">
        <v>1034</v>
      </c>
      <c r="C556" s="95" t="s">
        <v>996</v>
      </c>
      <c r="D556" s="42">
        <v>11</v>
      </c>
      <c r="E556" s="10"/>
      <c r="F556" s="10">
        <v>0</v>
      </c>
      <c r="G556" s="10">
        <f t="shared" si="9"/>
        <v>0</v>
      </c>
    </row>
    <row r="557" spans="1:7" s="4" customFormat="1" ht="102" x14ac:dyDescent="0.2">
      <c r="A557" s="95" t="s">
        <v>1035</v>
      </c>
      <c r="B557" s="95" t="s">
        <v>1036</v>
      </c>
      <c r="C557" s="95" t="s">
        <v>996</v>
      </c>
      <c r="D557" s="42">
        <v>76</v>
      </c>
      <c r="E557" s="10"/>
      <c r="F557" s="10">
        <v>0</v>
      </c>
      <c r="G557" s="10">
        <f t="shared" si="9"/>
        <v>0</v>
      </c>
    </row>
    <row r="558" spans="1:7" s="4" customFormat="1" ht="102" x14ac:dyDescent="0.2">
      <c r="A558" s="95" t="s">
        <v>1037</v>
      </c>
      <c r="B558" s="95" t="s">
        <v>1038</v>
      </c>
      <c r="C558" s="95" t="s">
        <v>996</v>
      </c>
      <c r="D558" s="42">
        <v>19</v>
      </c>
      <c r="E558" s="10"/>
      <c r="F558" s="10">
        <v>0</v>
      </c>
      <c r="G558" s="10">
        <f t="shared" si="9"/>
        <v>0</v>
      </c>
    </row>
    <row r="559" spans="1:7" s="4" customFormat="1" ht="102" x14ac:dyDescent="0.2">
      <c r="A559" s="95" t="s">
        <v>364</v>
      </c>
      <c r="B559" s="95" t="s">
        <v>365</v>
      </c>
      <c r="C559" s="95" t="s">
        <v>996</v>
      </c>
      <c r="D559" s="42">
        <v>516</v>
      </c>
      <c r="E559" s="10"/>
      <c r="F559" s="10">
        <v>0</v>
      </c>
      <c r="G559" s="10">
        <f t="shared" si="9"/>
        <v>0</v>
      </c>
    </row>
    <row r="560" spans="1:7" s="4" customFormat="1" ht="102" x14ac:dyDescent="0.2">
      <c r="A560" s="95" t="s">
        <v>372</v>
      </c>
      <c r="B560" s="95" t="s">
        <v>373</v>
      </c>
      <c r="C560" s="95" t="s">
        <v>996</v>
      </c>
      <c r="D560" s="42">
        <v>295</v>
      </c>
      <c r="E560" s="10"/>
      <c r="F560" s="10">
        <v>0</v>
      </c>
      <c r="G560" s="10">
        <f t="shared" si="9"/>
        <v>0</v>
      </c>
    </row>
    <row r="561" spans="1:7" s="4" customFormat="1" ht="81.599999999999994" x14ac:dyDescent="0.2">
      <c r="A561" s="95" t="s">
        <v>1039</v>
      </c>
      <c r="B561" s="95" t="s">
        <v>1040</v>
      </c>
      <c r="C561" s="95" t="s">
        <v>996</v>
      </c>
      <c r="D561" s="42">
        <v>4</v>
      </c>
      <c r="E561" s="10"/>
      <c r="F561" s="10">
        <v>0</v>
      </c>
      <c r="G561" s="10">
        <f t="shared" si="9"/>
        <v>0</v>
      </c>
    </row>
    <row r="562" spans="1:7" s="4" customFormat="1" ht="102" x14ac:dyDescent="0.2">
      <c r="A562" s="95" t="s">
        <v>308</v>
      </c>
      <c r="B562" s="95" t="s">
        <v>309</v>
      </c>
      <c r="C562" s="95" t="s">
        <v>996</v>
      </c>
      <c r="D562" s="42">
        <v>61</v>
      </c>
      <c r="E562" s="10"/>
      <c r="F562" s="10">
        <v>0</v>
      </c>
      <c r="G562" s="10">
        <f t="shared" si="9"/>
        <v>0</v>
      </c>
    </row>
    <row r="563" spans="1:7" s="4" customFormat="1" ht="102" x14ac:dyDescent="0.2">
      <c r="A563" s="95" t="s">
        <v>1041</v>
      </c>
      <c r="B563" s="95" t="s">
        <v>1042</v>
      </c>
      <c r="C563" s="95" t="s">
        <v>996</v>
      </c>
      <c r="D563" s="42">
        <v>11</v>
      </c>
      <c r="E563" s="10"/>
      <c r="F563" s="10">
        <v>0</v>
      </c>
      <c r="G563" s="10">
        <f t="shared" si="9"/>
        <v>0</v>
      </c>
    </row>
    <row r="564" spans="1:7" s="4" customFormat="1" ht="102" x14ac:dyDescent="0.2">
      <c r="A564" s="95" t="s">
        <v>570</v>
      </c>
      <c r="B564" s="95" t="s">
        <v>571</v>
      </c>
      <c r="C564" s="95" t="s">
        <v>996</v>
      </c>
      <c r="D564" s="42">
        <v>17</v>
      </c>
      <c r="E564" s="10"/>
      <c r="F564" s="10">
        <v>0</v>
      </c>
      <c r="G564" s="10">
        <f t="shared" si="9"/>
        <v>0</v>
      </c>
    </row>
    <row r="565" spans="1:7" s="4" customFormat="1" ht="102" x14ac:dyDescent="0.2">
      <c r="A565" s="95" t="s">
        <v>362</v>
      </c>
      <c r="B565" s="95" t="s">
        <v>363</v>
      </c>
      <c r="C565" s="95" t="s">
        <v>996</v>
      </c>
      <c r="D565" s="42">
        <v>40</v>
      </c>
      <c r="E565" s="10"/>
      <c r="F565" s="10">
        <v>0</v>
      </c>
      <c r="G565" s="10">
        <f t="shared" si="9"/>
        <v>0</v>
      </c>
    </row>
    <row r="566" spans="1:7" s="4" customFormat="1" ht="112.2" x14ac:dyDescent="0.2">
      <c r="A566" s="95" t="s">
        <v>1043</v>
      </c>
      <c r="B566" s="95" t="s">
        <v>1044</v>
      </c>
      <c r="C566" s="95" t="s">
        <v>996</v>
      </c>
      <c r="D566" s="42">
        <v>11</v>
      </c>
      <c r="E566" s="10"/>
      <c r="F566" s="10">
        <v>0</v>
      </c>
      <c r="G566" s="10">
        <f t="shared" si="9"/>
        <v>0</v>
      </c>
    </row>
    <row r="567" spans="1:7" s="4" customFormat="1" ht="112.2" x14ac:dyDescent="0.2">
      <c r="A567" s="95" t="s">
        <v>1045</v>
      </c>
      <c r="B567" s="95" t="s">
        <v>1046</v>
      </c>
      <c r="C567" s="95" t="s">
        <v>996</v>
      </c>
      <c r="D567" s="42">
        <v>17</v>
      </c>
      <c r="E567" s="10"/>
      <c r="F567" s="10">
        <v>0</v>
      </c>
      <c r="G567" s="10">
        <f t="shared" si="9"/>
        <v>0</v>
      </c>
    </row>
    <row r="568" spans="1:7" s="4" customFormat="1" ht="112.2" x14ac:dyDescent="0.2">
      <c r="A568" s="95" t="s">
        <v>1047</v>
      </c>
      <c r="B568" s="95" t="s">
        <v>1048</v>
      </c>
      <c r="C568" s="95" t="s">
        <v>996</v>
      </c>
      <c r="D568" s="42">
        <v>17</v>
      </c>
      <c r="E568" s="10"/>
      <c r="F568" s="10">
        <v>0</v>
      </c>
      <c r="G568" s="10">
        <f t="shared" si="9"/>
        <v>0</v>
      </c>
    </row>
    <row r="569" spans="1:7" s="4" customFormat="1" ht="112.2" x14ac:dyDescent="0.2">
      <c r="A569" s="95" t="s">
        <v>330</v>
      </c>
      <c r="B569" s="95" t="s">
        <v>331</v>
      </c>
      <c r="C569" s="95" t="s">
        <v>996</v>
      </c>
      <c r="D569" s="42">
        <v>541</v>
      </c>
      <c r="E569" s="10"/>
      <c r="F569" s="10">
        <v>0</v>
      </c>
      <c r="G569" s="10">
        <f t="shared" si="9"/>
        <v>0</v>
      </c>
    </row>
    <row r="570" spans="1:7" s="4" customFormat="1" ht="112.2" x14ac:dyDescent="0.2">
      <c r="A570" s="95" t="s">
        <v>332</v>
      </c>
      <c r="B570" s="95" t="s">
        <v>333</v>
      </c>
      <c r="C570" s="95" t="s">
        <v>996</v>
      </c>
      <c r="D570" s="42">
        <v>1863</v>
      </c>
      <c r="E570" s="10"/>
      <c r="F570" s="10">
        <v>0</v>
      </c>
      <c r="G570" s="10">
        <f t="shared" si="9"/>
        <v>0</v>
      </c>
    </row>
    <row r="571" spans="1:7" s="4" customFormat="1" ht="102" x14ac:dyDescent="0.2">
      <c r="A571" s="95" t="s">
        <v>334</v>
      </c>
      <c r="B571" s="95" t="s">
        <v>37</v>
      </c>
      <c r="C571" s="95" t="s">
        <v>996</v>
      </c>
      <c r="D571" s="42">
        <v>6515</v>
      </c>
      <c r="E571" s="10"/>
      <c r="F571" s="10">
        <v>0</v>
      </c>
      <c r="G571" s="10">
        <f t="shared" si="9"/>
        <v>0</v>
      </c>
    </row>
    <row r="572" spans="1:7" s="4" customFormat="1" ht="102" x14ac:dyDescent="0.2">
      <c r="A572" s="95" t="s">
        <v>335</v>
      </c>
      <c r="B572" s="95" t="s">
        <v>38</v>
      </c>
      <c r="C572" s="95" t="s">
        <v>996</v>
      </c>
      <c r="D572" s="42">
        <v>9264</v>
      </c>
      <c r="E572" s="10"/>
      <c r="F572" s="10">
        <v>0</v>
      </c>
      <c r="G572" s="10">
        <f t="shared" si="9"/>
        <v>0</v>
      </c>
    </row>
    <row r="573" spans="1:7" s="4" customFormat="1" ht="112.2" x14ac:dyDescent="0.2">
      <c r="A573" s="95" t="s">
        <v>374</v>
      </c>
      <c r="B573" s="95" t="s">
        <v>375</v>
      </c>
      <c r="C573" s="95" t="s">
        <v>996</v>
      </c>
      <c r="D573" s="42">
        <v>224</v>
      </c>
      <c r="E573" s="10"/>
      <c r="F573" s="10">
        <v>0</v>
      </c>
      <c r="G573" s="10">
        <f t="shared" si="9"/>
        <v>0</v>
      </c>
    </row>
    <row r="574" spans="1:7" s="4" customFormat="1" ht="112.2" x14ac:dyDescent="0.2">
      <c r="A574" s="95" t="s">
        <v>310</v>
      </c>
      <c r="B574" s="95" t="s">
        <v>311</v>
      </c>
      <c r="C574" s="95" t="s">
        <v>996</v>
      </c>
      <c r="D574" s="42">
        <v>369</v>
      </c>
      <c r="E574" s="10"/>
      <c r="F574" s="10">
        <v>0</v>
      </c>
      <c r="G574" s="10">
        <f t="shared" si="9"/>
        <v>0</v>
      </c>
    </row>
    <row r="575" spans="1:7" s="4" customFormat="1" ht="112.2" x14ac:dyDescent="0.2">
      <c r="A575" s="95" t="s">
        <v>312</v>
      </c>
      <c r="B575" s="95" t="s">
        <v>313</v>
      </c>
      <c r="C575" s="95" t="s">
        <v>996</v>
      </c>
      <c r="D575" s="42">
        <v>1086</v>
      </c>
      <c r="E575" s="10"/>
      <c r="F575" s="10">
        <v>0</v>
      </c>
      <c r="G575" s="10">
        <f t="shared" si="9"/>
        <v>0</v>
      </c>
    </row>
    <row r="576" spans="1:7" s="4" customFormat="1" ht="112.2" x14ac:dyDescent="0.2">
      <c r="A576" s="95" t="s">
        <v>314</v>
      </c>
      <c r="B576" s="95" t="s">
        <v>315</v>
      </c>
      <c r="C576" s="95" t="s">
        <v>996</v>
      </c>
      <c r="D576" s="42">
        <v>1069</v>
      </c>
      <c r="E576" s="10"/>
      <c r="F576" s="10">
        <v>0</v>
      </c>
      <c r="G576" s="10">
        <f t="shared" si="9"/>
        <v>0</v>
      </c>
    </row>
    <row r="577" spans="1:7" s="4" customFormat="1" ht="112.2" x14ac:dyDescent="0.2">
      <c r="A577" s="95" t="s">
        <v>316</v>
      </c>
      <c r="B577" s="95" t="s">
        <v>317</v>
      </c>
      <c r="C577" s="95" t="s">
        <v>996</v>
      </c>
      <c r="D577" s="42">
        <v>1508</v>
      </c>
      <c r="E577" s="10"/>
      <c r="F577" s="10">
        <v>0</v>
      </c>
      <c r="G577" s="10">
        <f t="shared" si="9"/>
        <v>0</v>
      </c>
    </row>
    <row r="578" spans="1:7" s="4" customFormat="1" ht="91.8" x14ac:dyDescent="0.2">
      <c r="A578" s="95" t="s">
        <v>318</v>
      </c>
      <c r="B578" s="95" t="s">
        <v>319</v>
      </c>
      <c r="C578" s="95" t="s">
        <v>996</v>
      </c>
      <c r="D578" s="42">
        <v>739</v>
      </c>
      <c r="E578" s="10"/>
      <c r="F578" s="10">
        <v>0</v>
      </c>
      <c r="G578" s="10">
        <f t="shared" si="9"/>
        <v>0</v>
      </c>
    </row>
    <row r="579" spans="1:7" s="4" customFormat="1" ht="112.2" x14ac:dyDescent="0.2">
      <c r="A579" s="95" t="s">
        <v>320</v>
      </c>
      <c r="B579" s="95" t="s">
        <v>321</v>
      </c>
      <c r="C579" s="95" t="s">
        <v>996</v>
      </c>
      <c r="D579" s="42">
        <v>48</v>
      </c>
      <c r="E579" s="10"/>
      <c r="F579" s="10">
        <v>0</v>
      </c>
      <c r="G579" s="10">
        <f t="shared" si="9"/>
        <v>0</v>
      </c>
    </row>
    <row r="580" spans="1:7" s="4" customFormat="1" ht="112.2" x14ac:dyDescent="0.2">
      <c r="A580" s="95" t="s">
        <v>322</v>
      </c>
      <c r="B580" s="95" t="s">
        <v>323</v>
      </c>
      <c r="C580" s="95" t="s">
        <v>996</v>
      </c>
      <c r="D580" s="42">
        <v>66</v>
      </c>
      <c r="E580" s="10"/>
      <c r="F580" s="10">
        <v>0</v>
      </c>
      <c r="G580" s="10">
        <f t="shared" si="9"/>
        <v>0</v>
      </c>
    </row>
    <row r="581" spans="1:7" s="4" customFormat="1" ht="112.2" x14ac:dyDescent="0.2">
      <c r="A581" s="95" t="s">
        <v>324</v>
      </c>
      <c r="B581" s="95" t="s">
        <v>325</v>
      </c>
      <c r="C581" s="95" t="s">
        <v>996</v>
      </c>
      <c r="D581" s="42">
        <v>96</v>
      </c>
      <c r="E581" s="10"/>
      <c r="F581" s="10">
        <v>0</v>
      </c>
      <c r="G581" s="10">
        <f t="shared" si="9"/>
        <v>0</v>
      </c>
    </row>
    <row r="582" spans="1:7" s="4" customFormat="1" ht="112.2" x14ac:dyDescent="0.2">
      <c r="A582" s="95" t="s">
        <v>326</v>
      </c>
      <c r="B582" s="95" t="s">
        <v>327</v>
      </c>
      <c r="C582" s="95" t="s">
        <v>996</v>
      </c>
      <c r="D582" s="42">
        <v>33</v>
      </c>
      <c r="E582" s="10"/>
      <c r="F582" s="10">
        <v>0</v>
      </c>
      <c r="G582" s="10">
        <f t="shared" si="9"/>
        <v>0</v>
      </c>
    </row>
    <row r="583" spans="1:7" s="4" customFormat="1" ht="112.2" x14ac:dyDescent="0.2">
      <c r="A583" s="95" t="s">
        <v>328</v>
      </c>
      <c r="B583" s="95" t="s">
        <v>329</v>
      </c>
      <c r="C583" s="95" t="s">
        <v>996</v>
      </c>
      <c r="D583" s="42">
        <v>130</v>
      </c>
      <c r="E583" s="10"/>
      <c r="F583" s="10">
        <v>0</v>
      </c>
      <c r="G583" s="10">
        <f t="shared" si="9"/>
        <v>0</v>
      </c>
    </row>
    <row r="584" spans="1:7" s="4" customFormat="1" ht="112.2" x14ac:dyDescent="0.2">
      <c r="A584" s="95" t="s">
        <v>1049</v>
      </c>
      <c r="B584" s="95" t="s">
        <v>1050</v>
      </c>
      <c r="C584" s="95" t="s">
        <v>996</v>
      </c>
      <c r="D584" s="42">
        <v>97</v>
      </c>
      <c r="E584" s="10"/>
      <c r="F584" s="10">
        <v>0</v>
      </c>
      <c r="G584" s="10">
        <f t="shared" si="9"/>
        <v>0</v>
      </c>
    </row>
    <row r="585" spans="1:7" s="4" customFormat="1" ht="112.2" x14ac:dyDescent="0.2">
      <c r="A585" s="95" t="s">
        <v>1051</v>
      </c>
      <c r="B585" s="95" t="s">
        <v>329</v>
      </c>
      <c r="C585" s="95" t="s">
        <v>996</v>
      </c>
      <c r="D585" s="42">
        <v>164</v>
      </c>
      <c r="E585" s="10"/>
      <c r="F585" s="10">
        <v>0</v>
      </c>
      <c r="G585" s="10">
        <f t="shared" si="9"/>
        <v>0</v>
      </c>
    </row>
    <row r="586" spans="1:7" s="4" customFormat="1" ht="91.8" x14ac:dyDescent="0.2">
      <c r="A586" s="95" t="s">
        <v>360</v>
      </c>
      <c r="B586" s="95" t="s">
        <v>361</v>
      </c>
      <c r="C586" s="95" t="s">
        <v>996</v>
      </c>
      <c r="D586" s="42">
        <v>333</v>
      </c>
      <c r="E586" s="10"/>
      <c r="F586" s="10">
        <v>0</v>
      </c>
      <c r="G586" s="10">
        <f t="shared" si="9"/>
        <v>0</v>
      </c>
    </row>
    <row r="587" spans="1:7" s="4" customFormat="1" ht="91.8" x14ac:dyDescent="0.2">
      <c r="A587" s="95" t="s">
        <v>1052</v>
      </c>
      <c r="B587" s="95" t="s">
        <v>1053</v>
      </c>
      <c r="C587" s="95" t="s">
        <v>996</v>
      </c>
      <c r="D587" s="42">
        <v>25</v>
      </c>
      <c r="E587" s="10"/>
      <c r="F587" s="10">
        <v>0</v>
      </c>
      <c r="G587" s="10">
        <f t="shared" si="9"/>
        <v>0</v>
      </c>
    </row>
    <row r="588" spans="1:7" s="4" customFormat="1" ht="91.8" x14ac:dyDescent="0.2">
      <c r="A588" s="95" t="s">
        <v>380</v>
      </c>
      <c r="B588" s="95" t="s">
        <v>381</v>
      </c>
      <c r="C588" s="95" t="s">
        <v>996</v>
      </c>
      <c r="D588" s="42">
        <v>339</v>
      </c>
      <c r="E588" s="10"/>
      <c r="F588" s="10">
        <v>0</v>
      </c>
      <c r="G588" s="10">
        <f t="shared" si="9"/>
        <v>0</v>
      </c>
    </row>
    <row r="589" spans="1:7" s="4" customFormat="1" ht="91.8" x14ac:dyDescent="0.2">
      <c r="A589" s="95" t="s">
        <v>1054</v>
      </c>
      <c r="B589" s="95" t="s">
        <v>1055</v>
      </c>
      <c r="C589" s="95" t="s">
        <v>996</v>
      </c>
      <c r="D589" s="42">
        <v>4</v>
      </c>
      <c r="E589" s="10"/>
      <c r="F589" s="10">
        <v>0</v>
      </c>
      <c r="G589" s="10">
        <f t="shared" si="9"/>
        <v>0</v>
      </c>
    </row>
    <row r="590" spans="1:7" s="4" customFormat="1" ht="91.8" x14ac:dyDescent="0.2">
      <c r="A590" s="95" t="s">
        <v>1056</v>
      </c>
      <c r="B590" s="95" t="s">
        <v>1055</v>
      </c>
      <c r="C590" s="95" t="s">
        <v>996</v>
      </c>
      <c r="D590" s="42">
        <v>11</v>
      </c>
      <c r="E590" s="10"/>
      <c r="F590" s="10">
        <v>0</v>
      </c>
      <c r="G590" s="10">
        <f t="shared" si="9"/>
        <v>0</v>
      </c>
    </row>
    <row r="591" spans="1:7" s="4" customFormat="1" ht="102" x14ac:dyDescent="0.2">
      <c r="A591" s="95" t="s">
        <v>336</v>
      </c>
      <c r="B591" s="95" t="s">
        <v>337</v>
      </c>
      <c r="C591" s="95" t="s">
        <v>996</v>
      </c>
      <c r="D591" s="42">
        <v>6961</v>
      </c>
      <c r="E591" s="10"/>
      <c r="F591" s="10">
        <v>0</v>
      </c>
      <c r="G591" s="10">
        <f t="shared" si="9"/>
        <v>0</v>
      </c>
    </row>
    <row r="592" spans="1:7" s="4" customFormat="1" ht="91.8" x14ac:dyDescent="0.2">
      <c r="A592" s="95" t="s">
        <v>338</v>
      </c>
      <c r="B592" s="95" t="s">
        <v>39</v>
      </c>
      <c r="C592" s="95" t="s">
        <v>996</v>
      </c>
      <c r="D592" s="42">
        <v>6807</v>
      </c>
      <c r="E592" s="10"/>
      <c r="F592" s="10">
        <v>0</v>
      </c>
      <c r="G592" s="10">
        <f t="shared" si="9"/>
        <v>0</v>
      </c>
    </row>
    <row r="593" spans="1:8" s="4" customFormat="1" ht="91.8" x14ac:dyDescent="0.2">
      <c r="A593" s="95" t="s">
        <v>378</v>
      </c>
      <c r="B593" s="95" t="s">
        <v>379</v>
      </c>
      <c r="C593" s="95" t="s">
        <v>996</v>
      </c>
      <c r="D593" s="42">
        <v>1383</v>
      </c>
      <c r="E593" s="10"/>
      <c r="F593" s="10">
        <v>0</v>
      </c>
      <c r="G593" s="10">
        <f t="shared" si="9"/>
        <v>0</v>
      </c>
    </row>
    <row r="594" spans="1:8" s="4" customFormat="1" ht="91.8" x14ac:dyDescent="0.2">
      <c r="A594" s="95" t="s">
        <v>382</v>
      </c>
      <c r="B594" s="95" t="s">
        <v>49</v>
      </c>
      <c r="C594" s="95" t="s">
        <v>996</v>
      </c>
      <c r="D594" s="42">
        <v>2269</v>
      </c>
      <c r="E594" s="10"/>
      <c r="F594" s="10">
        <v>0</v>
      </c>
      <c r="G594" s="10">
        <f t="shared" si="9"/>
        <v>0</v>
      </c>
    </row>
    <row r="595" spans="1:8" s="4" customFormat="1" ht="91.8" x14ac:dyDescent="0.2">
      <c r="A595" s="95" t="s">
        <v>384</v>
      </c>
      <c r="B595" s="95" t="s">
        <v>51</v>
      </c>
      <c r="C595" s="95" t="s">
        <v>996</v>
      </c>
      <c r="D595" s="42">
        <v>2109</v>
      </c>
      <c r="E595" s="10"/>
      <c r="F595" s="10">
        <v>0</v>
      </c>
      <c r="G595" s="10">
        <f t="shared" si="9"/>
        <v>0</v>
      </c>
    </row>
    <row r="596" spans="1:8" s="4" customFormat="1" ht="91.8" x14ac:dyDescent="0.2">
      <c r="A596" s="95" t="s">
        <v>385</v>
      </c>
      <c r="B596" s="95" t="s">
        <v>52</v>
      </c>
      <c r="C596" s="95" t="s">
        <v>996</v>
      </c>
      <c r="D596" s="42">
        <v>405</v>
      </c>
      <c r="E596" s="10"/>
      <c r="F596" s="10">
        <v>0</v>
      </c>
      <c r="G596" s="10">
        <f t="shared" si="9"/>
        <v>0</v>
      </c>
    </row>
    <row r="597" spans="1:8" s="4" customFormat="1" ht="112.2" x14ac:dyDescent="0.2">
      <c r="A597" s="95" t="s">
        <v>376</v>
      </c>
      <c r="B597" s="95" t="s">
        <v>377</v>
      </c>
      <c r="C597" s="95" t="s">
        <v>996</v>
      </c>
      <c r="D597" s="42">
        <v>95</v>
      </c>
      <c r="E597" s="42"/>
      <c r="F597" s="189">
        <v>0</v>
      </c>
      <c r="G597" s="189">
        <f t="shared" si="9"/>
        <v>0</v>
      </c>
      <c r="H597" s="189">
        <f>SUM(G511:G597)</f>
        <v>0</v>
      </c>
    </row>
    <row r="598" spans="1:8" s="4" customFormat="1" ht="51" x14ac:dyDescent="0.2">
      <c r="A598" s="120" t="s">
        <v>1058</v>
      </c>
      <c r="B598" s="120" t="s">
        <v>1808</v>
      </c>
      <c r="C598" s="120" t="s">
        <v>1057</v>
      </c>
      <c r="D598" s="34">
        <v>1</v>
      </c>
      <c r="E598" s="10"/>
      <c r="F598" s="10">
        <v>0</v>
      </c>
      <c r="G598" s="10">
        <f t="shared" si="9"/>
        <v>0</v>
      </c>
    </row>
    <row r="599" spans="1:8" s="4" customFormat="1" ht="51" x14ac:dyDescent="0.2">
      <c r="A599" s="120" t="s">
        <v>1059</v>
      </c>
      <c r="B599" s="120" t="s">
        <v>1809</v>
      </c>
      <c r="C599" s="120" t="s">
        <v>1057</v>
      </c>
      <c r="D599" s="34">
        <v>1</v>
      </c>
      <c r="E599" s="10"/>
      <c r="F599" s="10">
        <v>0</v>
      </c>
      <c r="G599" s="10">
        <f t="shared" si="9"/>
        <v>0</v>
      </c>
    </row>
    <row r="600" spans="1:8" s="4" customFormat="1" ht="61.2" x14ac:dyDescent="0.2">
      <c r="A600" s="120" t="s">
        <v>1060</v>
      </c>
      <c r="B600" s="120" t="s">
        <v>1061</v>
      </c>
      <c r="C600" s="120" t="s">
        <v>1057</v>
      </c>
      <c r="D600" s="34">
        <v>1</v>
      </c>
      <c r="E600" s="10"/>
      <c r="F600" s="10">
        <v>0</v>
      </c>
      <c r="G600" s="10">
        <f t="shared" si="9"/>
        <v>0</v>
      </c>
    </row>
    <row r="601" spans="1:8" s="4" customFormat="1" ht="61.2" x14ac:dyDescent="0.2">
      <c r="A601" s="120" t="s">
        <v>1062</v>
      </c>
      <c r="B601" s="120" t="s">
        <v>1061</v>
      </c>
      <c r="C601" s="120" t="s">
        <v>1057</v>
      </c>
      <c r="D601" s="34">
        <v>12</v>
      </c>
      <c r="E601" s="10"/>
      <c r="F601" s="10">
        <v>0</v>
      </c>
      <c r="G601" s="10">
        <f t="shared" si="9"/>
        <v>0</v>
      </c>
    </row>
    <row r="602" spans="1:8" s="4" customFormat="1" ht="193.8" x14ac:dyDescent="0.2">
      <c r="A602" s="120" t="s">
        <v>1063</v>
      </c>
      <c r="B602" s="120" t="s">
        <v>1810</v>
      </c>
      <c r="C602" s="120" t="s">
        <v>1057</v>
      </c>
      <c r="D602" s="34">
        <v>7</v>
      </c>
      <c r="E602" s="10"/>
      <c r="F602" s="10">
        <v>0</v>
      </c>
      <c r="G602" s="10">
        <f t="shared" si="9"/>
        <v>0</v>
      </c>
    </row>
    <row r="603" spans="1:8" s="4" customFormat="1" ht="20.399999999999999" x14ac:dyDescent="0.2">
      <c r="A603" s="120" t="s">
        <v>175</v>
      </c>
      <c r="B603" s="120" t="s">
        <v>1064</v>
      </c>
      <c r="C603" s="120" t="s">
        <v>1057</v>
      </c>
      <c r="D603" s="34">
        <v>715</v>
      </c>
      <c r="E603" s="10"/>
      <c r="F603" s="10">
        <v>0</v>
      </c>
      <c r="G603" s="10">
        <f t="shared" si="9"/>
        <v>0</v>
      </c>
    </row>
    <row r="604" spans="1:8" s="4" customFormat="1" ht="14.4" x14ac:dyDescent="0.2">
      <c r="A604" s="121" t="s">
        <v>593</v>
      </c>
      <c r="B604" s="121" t="s">
        <v>1065</v>
      </c>
      <c r="C604" s="121" t="s">
        <v>1057</v>
      </c>
      <c r="D604" s="65">
        <v>346</v>
      </c>
      <c r="E604" s="10"/>
      <c r="F604" s="10">
        <v>0</v>
      </c>
      <c r="G604" s="10">
        <f t="shared" si="9"/>
        <v>0</v>
      </c>
    </row>
    <row r="605" spans="1:8" s="4" customFormat="1" ht="81.599999999999994" x14ac:dyDescent="0.2">
      <c r="A605" s="120" t="s">
        <v>1066</v>
      </c>
      <c r="B605" s="120" t="s">
        <v>1067</v>
      </c>
      <c r="C605" s="120" t="s">
        <v>1057</v>
      </c>
      <c r="D605" s="34">
        <v>102</v>
      </c>
      <c r="E605" s="10"/>
      <c r="F605" s="10">
        <v>0</v>
      </c>
      <c r="G605" s="10">
        <f t="shared" ref="G605:G666" si="10">F605*D605</f>
        <v>0</v>
      </c>
    </row>
    <row r="606" spans="1:8" s="4" customFormat="1" ht="71.400000000000006" x14ac:dyDescent="0.2">
      <c r="A606" s="120" t="s">
        <v>155</v>
      </c>
      <c r="B606" s="120" t="s">
        <v>1068</v>
      </c>
      <c r="C606" s="120" t="s">
        <v>1057</v>
      </c>
      <c r="D606" s="34">
        <v>688</v>
      </c>
      <c r="E606" s="10"/>
      <c r="F606" s="10">
        <v>0</v>
      </c>
      <c r="G606" s="10">
        <f t="shared" si="10"/>
        <v>0</v>
      </c>
    </row>
    <row r="607" spans="1:8" s="4" customFormat="1" ht="122.4" x14ac:dyDescent="0.2">
      <c r="A607" s="120" t="s">
        <v>177</v>
      </c>
      <c r="B607" s="120" t="s">
        <v>1069</v>
      </c>
      <c r="C607" s="120" t="s">
        <v>1057</v>
      </c>
      <c r="D607" s="34">
        <v>3787</v>
      </c>
      <c r="E607" s="10"/>
      <c r="F607" s="10">
        <v>0</v>
      </c>
      <c r="G607" s="10">
        <f t="shared" si="10"/>
        <v>0</v>
      </c>
    </row>
    <row r="608" spans="1:8" s="4" customFormat="1" ht="122.4" x14ac:dyDescent="0.2">
      <c r="A608" s="120" t="s">
        <v>178</v>
      </c>
      <c r="B608" s="120" t="s">
        <v>1070</v>
      </c>
      <c r="C608" s="120" t="s">
        <v>1057</v>
      </c>
      <c r="D608" s="34">
        <v>1327</v>
      </c>
      <c r="E608" s="10"/>
      <c r="F608" s="10">
        <v>0</v>
      </c>
      <c r="G608" s="10">
        <f t="shared" si="10"/>
        <v>0</v>
      </c>
    </row>
    <row r="609" spans="1:8" s="4" customFormat="1" ht="20.399999999999999" x14ac:dyDescent="0.2">
      <c r="A609" s="120" t="s">
        <v>174</v>
      </c>
      <c r="B609" s="120" t="s">
        <v>484</v>
      </c>
      <c r="C609" s="120" t="s">
        <v>1057</v>
      </c>
      <c r="D609" s="34">
        <v>693</v>
      </c>
      <c r="E609" s="10"/>
      <c r="F609" s="10">
        <v>0</v>
      </c>
      <c r="G609" s="10">
        <f t="shared" si="10"/>
        <v>0</v>
      </c>
    </row>
    <row r="610" spans="1:8" s="4" customFormat="1" ht="40.799999999999997" x14ac:dyDescent="0.2">
      <c r="A610" s="120" t="s">
        <v>470</v>
      </c>
      <c r="B610" s="120" t="s">
        <v>471</v>
      </c>
      <c r="C610" s="120" t="s">
        <v>1057</v>
      </c>
      <c r="D610" s="34">
        <v>3940</v>
      </c>
      <c r="E610" s="10"/>
      <c r="F610" s="10">
        <v>0</v>
      </c>
      <c r="G610" s="10">
        <f t="shared" si="10"/>
        <v>0</v>
      </c>
    </row>
    <row r="611" spans="1:8" s="4" customFormat="1" ht="30.6" x14ac:dyDescent="0.2">
      <c r="A611" s="120" t="s">
        <v>466</v>
      </c>
      <c r="B611" s="120" t="s">
        <v>75</v>
      </c>
      <c r="C611" s="120" t="s">
        <v>1057</v>
      </c>
      <c r="D611" s="34">
        <v>2615</v>
      </c>
      <c r="E611" s="10"/>
      <c r="F611" s="10">
        <v>0</v>
      </c>
      <c r="G611" s="10">
        <f t="shared" si="10"/>
        <v>0</v>
      </c>
    </row>
    <row r="612" spans="1:8" s="4" customFormat="1" ht="30.6" x14ac:dyDescent="0.2">
      <c r="A612" s="120" t="s">
        <v>467</v>
      </c>
      <c r="B612" s="120" t="s">
        <v>76</v>
      </c>
      <c r="C612" s="120" t="s">
        <v>1057</v>
      </c>
      <c r="D612" s="34">
        <v>1415</v>
      </c>
      <c r="E612" s="10"/>
      <c r="F612" s="10">
        <v>0</v>
      </c>
      <c r="G612" s="10">
        <f t="shared" si="10"/>
        <v>0</v>
      </c>
    </row>
    <row r="613" spans="1:8" s="4" customFormat="1" ht="30.6" x14ac:dyDescent="0.2">
      <c r="A613" s="120" t="s">
        <v>464</v>
      </c>
      <c r="B613" s="120" t="s">
        <v>1071</v>
      </c>
      <c r="C613" s="120" t="s">
        <v>1057</v>
      </c>
      <c r="D613" s="34">
        <v>3076</v>
      </c>
      <c r="E613" s="10"/>
      <c r="F613" s="10">
        <v>0</v>
      </c>
      <c r="G613" s="10">
        <f t="shared" si="10"/>
        <v>0</v>
      </c>
    </row>
    <row r="614" spans="1:8" s="4" customFormat="1" ht="30.6" x14ac:dyDescent="0.2">
      <c r="A614" s="120" t="s">
        <v>465</v>
      </c>
      <c r="B614" s="120" t="s">
        <v>74</v>
      </c>
      <c r="C614" s="120" t="s">
        <v>1057</v>
      </c>
      <c r="D614" s="34">
        <v>4267</v>
      </c>
      <c r="E614" s="10"/>
      <c r="F614" s="10">
        <v>0</v>
      </c>
      <c r="G614" s="10">
        <f t="shared" si="10"/>
        <v>0</v>
      </c>
    </row>
    <row r="615" spans="1:8" s="4" customFormat="1" ht="30.6" x14ac:dyDescent="0.2">
      <c r="A615" s="120" t="s">
        <v>468</v>
      </c>
      <c r="B615" s="120" t="s">
        <v>469</v>
      </c>
      <c r="C615" s="120" t="s">
        <v>1057</v>
      </c>
      <c r="D615" s="34">
        <v>4615</v>
      </c>
      <c r="E615" s="10"/>
      <c r="F615" s="10">
        <v>0</v>
      </c>
      <c r="G615" s="10">
        <f t="shared" si="10"/>
        <v>0</v>
      </c>
    </row>
    <row r="616" spans="1:8" s="4" customFormat="1" ht="61.2" x14ac:dyDescent="0.2">
      <c r="A616" s="120" t="s">
        <v>1072</v>
      </c>
      <c r="B616" s="120" t="s">
        <v>1073</v>
      </c>
      <c r="C616" s="120" t="s">
        <v>1057</v>
      </c>
      <c r="D616" s="34">
        <v>261</v>
      </c>
      <c r="E616" s="10"/>
      <c r="F616" s="10">
        <v>0</v>
      </c>
      <c r="G616" s="10">
        <f t="shared" si="10"/>
        <v>0</v>
      </c>
    </row>
    <row r="617" spans="1:8" s="4" customFormat="1" ht="122.4" x14ac:dyDescent="0.2">
      <c r="A617" s="120" t="s">
        <v>176</v>
      </c>
      <c r="B617" s="120" t="s">
        <v>1074</v>
      </c>
      <c r="C617" s="120" t="s">
        <v>1057</v>
      </c>
      <c r="D617" s="34">
        <v>5116</v>
      </c>
      <c r="E617" s="34"/>
      <c r="F617" s="177">
        <v>0</v>
      </c>
      <c r="G617" s="177">
        <f t="shared" si="10"/>
        <v>0</v>
      </c>
      <c r="H617" s="177">
        <f>SUM(G598:G617)</f>
        <v>0</v>
      </c>
    </row>
    <row r="618" spans="1:8" s="4" customFormat="1" ht="30.6" x14ac:dyDescent="0.2">
      <c r="A618" s="107" t="s">
        <v>387</v>
      </c>
      <c r="B618" s="107" t="s">
        <v>54</v>
      </c>
      <c r="C618" s="107" t="s">
        <v>1075</v>
      </c>
      <c r="D618" s="55">
        <v>435</v>
      </c>
      <c r="E618" s="10"/>
      <c r="F618" s="10">
        <v>0</v>
      </c>
      <c r="G618" s="10">
        <f t="shared" si="10"/>
        <v>0</v>
      </c>
    </row>
    <row r="619" spans="1:8" s="4" customFormat="1" ht="30.6" x14ac:dyDescent="0.2">
      <c r="A619" s="107" t="s">
        <v>388</v>
      </c>
      <c r="B619" s="107" t="s">
        <v>55</v>
      </c>
      <c r="C619" s="107" t="s">
        <v>1075</v>
      </c>
      <c r="D619" s="55">
        <v>683</v>
      </c>
      <c r="E619" s="10"/>
      <c r="F619" s="10">
        <v>0</v>
      </c>
      <c r="G619" s="10">
        <f t="shared" si="10"/>
        <v>0</v>
      </c>
    </row>
    <row r="620" spans="1:8" s="4" customFormat="1" ht="30.6" x14ac:dyDescent="0.2">
      <c r="A620" s="107" t="s">
        <v>389</v>
      </c>
      <c r="B620" s="107" t="s">
        <v>56</v>
      </c>
      <c r="C620" s="107" t="s">
        <v>1075</v>
      </c>
      <c r="D620" s="55">
        <v>68</v>
      </c>
      <c r="E620" s="10"/>
      <c r="F620" s="10">
        <v>0</v>
      </c>
      <c r="G620" s="10">
        <f t="shared" si="10"/>
        <v>0</v>
      </c>
    </row>
    <row r="621" spans="1:8" s="4" customFormat="1" ht="30.6" x14ac:dyDescent="0.2">
      <c r="A621" s="107" t="s">
        <v>391</v>
      </c>
      <c r="B621" s="107" t="s">
        <v>58</v>
      </c>
      <c r="C621" s="107" t="s">
        <v>1075</v>
      </c>
      <c r="D621" s="55">
        <v>59</v>
      </c>
      <c r="E621" s="10"/>
      <c r="F621" s="10">
        <v>0</v>
      </c>
      <c r="G621" s="10">
        <f t="shared" si="10"/>
        <v>0</v>
      </c>
    </row>
    <row r="622" spans="1:8" s="4" customFormat="1" ht="30.6" x14ac:dyDescent="0.2">
      <c r="A622" s="107" t="s">
        <v>390</v>
      </c>
      <c r="B622" s="107" t="s">
        <v>57</v>
      </c>
      <c r="C622" s="107" t="s">
        <v>1075</v>
      </c>
      <c r="D622" s="55">
        <v>78</v>
      </c>
      <c r="E622" s="10"/>
      <c r="F622" s="10">
        <v>0</v>
      </c>
      <c r="G622" s="10">
        <f t="shared" si="10"/>
        <v>0</v>
      </c>
    </row>
    <row r="623" spans="1:8" s="4" customFormat="1" ht="30.6" x14ac:dyDescent="0.2">
      <c r="A623" s="107" t="s">
        <v>394</v>
      </c>
      <c r="B623" s="107" t="s">
        <v>61</v>
      </c>
      <c r="C623" s="107" t="s">
        <v>1075</v>
      </c>
      <c r="D623" s="55">
        <v>41</v>
      </c>
      <c r="E623" s="10"/>
      <c r="F623" s="10">
        <v>0</v>
      </c>
      <c r="G623" s="10">
        <f t="shared" si="10"/>
        <v>0</v>
      </c>
    </row>
    <row r="624" spans="1:8" s="4" customFormat="1" ht="30.6" x14ac:dyDescent="0.2">
      <c r="A624" s="107" t="s">
        <v>393</v>
      </c>
      <c r="B624" s="107" t="s">
        <v>60</v>
      </c>
      <c r="C624" s="107" t="s">
        <v>1075</v>
      </c>
      <c r="D624" s="55">
        <v>63</v>
      </c>
      <c r="E624" s="10"/>
      <c r="F624" s="10">
        <v>0</v>
      </c>
      <c r="G624" s="10">
        <f t="shared" si="10"/>
        <v>0</v>
      </c>
    </row>
    <row r="625" spans="1:7" s="4" customFormat="1" ht="30.6" x14ac:dyDescent="0.2">
      <c r="A625" s="107" t="s">
        <v>392</v>
      </c>
      <c r="B625" s="107" t="s">
        <v>59</v>
      </c>
      <c r="C625" s="107" t="s">
        <v>1075</v>
      </c>
      <c r="D625" s="55">
        <v>60</v>
      </c>
      <c r="E625" s="10"/>
      <c r="F625" s="10">
        <v>0</v>
      </c>
      <c r="G625" s="10">
        <f t="shared" si="10"/>
        <v>0</v>
      </c>
    </row>
    <row r="626" spans="1:7" s="4" customFormat="1" ht="40.799999999999997" x14ac:dyDescent="0.2">
      <c r="A626" s="107" t="s">
        <v>386</v>
      </c>
      <c r="B626" s="107" t="s">
        <v>53</v>
      </c>
      <c r="C626" s="107" t="s">
        <v>1075</v>
      </c>
      <c r="D626" s="55">
        <v>456</v>
      </c>
      <c r="E626" s="10"/>
      <c r="F626" s="10">
        <v>0</v>
      </c>
      <c r="G626" s="10">
        <f t="shared" si="10"/>
        <v>0</v>
      </c>
    </row>
    <row r="627" spans="1:7" s="4" customFormat="1" ht="40.799999999999997" x14ac:dyDescent="0.2">
      <c r="A627" s="107" t="s">
        <v>1076</v>
      </c>
      <c r="B627" s="122" t="s">
        <v>1077</v>
      </c>
      <c r="C627" s="122" t="s">
        <v>1075</v>
      </c>
      <c r="D627" s="55">
        <v>49</v>
      </c>
      <c r="E627" s="10"/>
      <c r="F627" s="10">
        <v>0</v>
      </c>
      <c r="G627" s="10">
        <f t="shared" si="10"/>
        <v>0</v>
      </c>
    </row>
    <row r="628" spans="1:7" s="4" customFormat="1" ht="40.799999999999997" x14ac:dyDescent="0.2">
      <c r="A628" s="107" t="s">
        <v>1078</v>
      </c>
      <c r="B628" s="122" t="s">
        <v>1079</v>
      </c>
      <c r="C628" s="122" t="s">
        <v>1075</v>
      </c>
      <c r="D628" s="55">
        <v>17</v>
      </c>
      <c r="E628" s="10"/>
      <c r="F628" s="10">
        <v>0</v>
      </c>
      <c r="G628" s="10">
        <f t="shared" si="10"/>
        <v>0</v>
      </c>
    </row>
    <row r="629" spans="1:7" s="4" customFormat="1" ht="40.799999999999997" x14ac:dyDescent="0.2">
      <c r="A629" s="107" t="s">
        <v>398</v>
      </c>
      <c r="B629" s="107" t="s">
        <v>399</v>
      </c>
      <c r="C629" s="107" t="s">
        <v>1075</v>
      </c>
      <c r="D629" s="55">
        <v>11946</v>
      </c>
      <c r="E629" s="10"/>
      <c r="F629" s="10">
        <v>0</v>
      </c>
      <c r="G629" s="10">
        <f t="shared" si="10"/>
        <v>0</v>
      </c>
    </row>
    <row r="630" spans="1:7" s="4" customFormat="1" ht="30.6" x14ac:dyDescent="0.2">
      <c r="A630" s="107" t="s">
        <v>400</v>
      </c>
      <c r="B630" s="107" t="s">
        <v>1080</v>
      </c>
      <c r="C630" s="107" t="s">
        <v>1075</v>
      </c>
      <c r="D630" s="55">
        <v>30750</v>
      </c>
      <c r="E630" s="10"/>
      <c r="F630" s="10">
        <v>0</v>
      </c>
      <c r="G630" s="10">
        <f t="shared" si="10"/>
        <v>0</v>
      </c>
    </row>
    <row r="631" spans="1:7" s="4" customFormat="1" ht="40.799999999999997" x14ac:dyDescent="0.2">
      <c r="A631" s="107" t="s">
        <v>401</v>
      </c>
      <c r="B631" s="107" t="s">
        <v>402</v>
      </c>
      <c r="C631" s="107" t="s">
        <v>1075</v>
      </c>
      <c r="D631" s="55">
        <v>13073</v>
      </c>
      <c r="E631" s="10"/>
      <c r="F631" s="10">
        <v>0</v>
      </c>
      <c r="G631" s="10">
        <f t="shared" si="10"/>
        <v>0</v>
      </c>
    </row>
    <row r="632" spans="1:7" s="4" customFormat="1" ht="40.799999999999997" x14ac:dyDescent="0.2">
      <c r="A632" s="107" t="s">
        <v>1081</v>
      </c>
      <c r="B632" s="107" t="s">
        <v>1082</v>
      </c>
      <c r="C632" s="107" t="s">
        <v>1075</v>
      </c>
      <c r="D632" s="55">
        <v>289</v>
      </c>
      <c r="E632" s="10"/>
      <c r="F632" s="10">
        <v>0</v>
      </c>
      <c r="G632" s="10">
        <f t="shared" si="10"/>
        <v>0</v>
      </c>
    </row>
    <row r="633" spans="1:7" s="4" customFormat="1" ht="91.8" x14ac:dyDescent="0.2">
      <c r="A633" s="107" t="s">
        <v>993</v>
      </c>
      <c r="B633" s="107" t="s">
        <v>1083</v>
      </c>
      <c r="C633" s="107" t="s">
        <v>1075</v>
      </c>
      <c r="D633" s="55">
        <v>119</v>
      </c>
      <c r="E633" s="10"/>
      <c r="F633" s="10">
        <v>0</v>
      </c>
      <c r="G633" s="10">
        <f t="shared" si="10"/>
        <v>0</v>
      </c>
    </row>
    <row r="634" spans="1:7" s="4" customFormat="1" ht="91.8" x14ac:dyDescent="0.2">
      <c r="A634" s="107" t="s">
        <v>1084</v>
      </c>
      <c r="B634" s="107" t="s">
        <v>1085</v>
      </c>
      <c r="C634" s="107" t="s">
        <v>1075</v>
      </c>
      <c r="D634" s="55">
        <v>108</v>
      </c>
      <c r="E634" s="10"/>
      <c r="F634" s="10">
        <v>0</v>
      </c>
      <c r="G634" s="10">
        <f t="shared" si="10"/>
        <v>0</v>
      </c>
    </row>
    <row r="635" spans="1:7" s="4" customFormat="1" ht="91.8" x14ac:dyDescent="0.2">
      <c r="A635" s="107" t="s">
        <v>1086</v>
      </c>
      <c r="B635" s="107" t="s">
        <v>1087</v>
      </c>
      <c r="C635" s="107" t="s">
        <v>1075</v>
      </c>
      <c r="D635" s="55">
        <v>130</v>
      </c>
      <c r="E635" s="10"/>
      <c r="F635" s="10">
        <v>0</v>
      </c>
      <c r="G635" s="10">
        <f t="shared" si="10"/>
        <v>0</v>
      </c>
    </row>
    <row r="636" spans="1:7" s="4" customFormat="1" ht="91.8" x14ac:dyDescent="0.2">
      <c r="A636" s="107" t="s">
        <v>1088</v>
      </c>
      <c r="B636" s="107" t="s">
        <v>1089</v>
      </c>
      <c r="C636" s="107" t="s">
        <v>1075</v>
      </c>
      <c r="D636" s="55">
        <v>108</v>
      </c>
      <c r="E636" s="10"/>
      <c r="F636" s="10">
        <v>0</v>
      </c>
      <c r="G636" s="10">
        <f t="shared" si="10"/>
        <v>0</v>
      </c>
    </row>
    <row r="637" spans="1:7" s="4" customFormat="1" ht="40.799999999999997" x14ac:dyDescent="0.2">
      <c r="A637" s="107" t="s">
        <v>1090</v>
      </c>
      <c r="B637" s="107" t="s">
        <v>1091</v>
      </c>
      <c r="C637" s="107" t="s">
        <v>1075</v>
      </c>
      <c r="D637" s="55">
        <v>105</v>
      </c>
      <c r="E637" s="10"/>
      <c r="F637" s="10">
        <v>0</v>
      </c>
      <c r="G637" s="10">
        <f t="shared" si="10"/>
        <v>0</v>
      </c>
    </row>
    <row r="638" spans="1:7" s="4" customFormat="1" ht="40.799999999999997" x14ac:dyDescent="0.2">
      <c r="A638" s="107" t="s">
        <v>395</v>
      </c>
      <c r="B638" s="107" t="s">
        <v>62</v>
      </c>
      <c r="C638" s="107" t="s">
        <v>1075</v>
      </c>
      <c r="D638" s="55">
        <v>38</v>
      </c>
      <c r="E638" s="10"/>
      <c r="F638" s="10">
        <v>0</v>
      </c>
      <c r="G638" s="10">
        <f t="shared" si="10"/>
        <v>0</v>
      </c>
    </row>
    <row r="639" spans="1:7" s="4" customFormat="1" ht="40.799999999999997" x14ac:dyDescent="0.2">
      <c r="A639" s="107" t="s">
        <v>396</v>
      </c>
      <c r="B639" s="107" t="s">
        <v>63</v>
      </c>
      <c r="C639" s="107" t="s">
        <v>1075</v>
      </c>
      <c r="D639" s="55">
        <v>420</v>
      </c>
      <c r="E639" s="10"/>
      <c r="F639" s="10">
        <v>0</v>
      </c>
      <c r="G639" s="10">
        <f t="shared" si="10"/>
        <v>0</v>
      </c>
    </row>
    <row r="640" spans="1:7" s="4" customFormat="1" ht="61.2" x14ac:dyDescent="0.2">
      <c r="A640" s="107" t="s">
        <v>403</v>
      </c>
      <c r="B640" s="107" t="s">
        <v>404</v>
      </c>
      <c r="C640" s="107" t="s">
        <v>1075</v>
      </c>
      <c r="D640" s="55">
        <v>460</v>
      </c>
      <c r="E640" s="10"/>
      <c r="F640" s="10">
        <v>0</v>
      </c>
      <c r="G640" s="10">
        <f t="shared" si="10"/>
        <v>0</v>
      </c>
    </row>
    <row r="641" spans="1:8" s="4" customFormat="1" ht="40.799999999999997" x14ac:dyDescent="0.2">
      <c r="A641" s="107" t="s">
        <v>397</v>
      </c>
      <c r="B641" s="107" t="s">
        <v>1092</v>
      </c>
      <c r="C641" s="107" t="s">
        <v>1075</v>
      </c>
      <c r="D641" s="55">
        <v>93469</v>
      </c>
      <c r="E641" s="55"/>
      <c r="F641" s="186">
        <v>0</v>
      </c>
      <c r="G641" s="186">
        <f t="shared" si="10"/>
        <v>0</v>
      </c>
      <c r="H641" s="186">
        <f>SUM(G618:G641)</f>
        <v>0</v>
      </c>
    </row>
    <row r="642" spans="1:8" s="4" customFormat="1" ht="20.399999999999999" x14ac:dyDescent="0.2">
      <c r="A642" s="123" t="s">
        <v>1093</v>
      </c>
      <c r="B642" s="123" t="s">
        <v>1094</v>
      </c>
      <c r="C642" s="123" t="s">
        <v>1095</v>
      </c>
      <c r="D642" s="48">
        <v>287</v>
      </c>
      <c r="E642" s="10"/>
      <c r="F642" s="10">
        <v>0</v>
      </c>
      <c r="G642" s="10">
        <f t="shared" si="10"/>
        <v>0</v>
      </c>
    </row>
    <row r="643" spans="1:8" s="4" customFormat="1" ht="40.799999999999997" x14ac:dyDescent="0.2">
      <c r="A643" s="123" t="s">
        <v>1096</v>
      </c>
      <c r="B643" s="123" t="s">
        <v>1811</v>
      </c>
      <c r="C643" s="123" t="s">
        <v>1095</v>
      </c>
      <c r="D643" s="48">
        <v>1</v>
      </c>
      <c r="E643" s="10"/>
      <c r="F643" s="10">
        <v>0</v>
      </c>
      <c r="G643" s="10">
        <f t="shared" si="10"/>
        <v>0</v>
      </c>
    </row>
    <row r="644" spans="1:8" s="4" customFormat="1" ht="21.6" x14ac:dyDescent="0.3">
      <c r="A644" s="233" t="s">
        <v>1097</v>
      </c>
      <c r="B644" s="124" t="s">
        <v>1098</v>
      </c>
      <c r="C644" s="124" t="s">
        <v>1095</v>
      </c>
      <c r="D644" s="66">
        <v>1957</v>
      </c>
      <c r="E644" s="10"/>
      <c r="F644" s="10">
        <v>0</v>
      </c>
      <c r="G644" s="10">
        <f t="shared" si="10"/>
        <v>0</v>
      </c>
    </row>
    <row r="645" spans="1:8" s="4" customFormat="1" ht="21.6" x14ac:dyDescent="0.3">
      <c r="A645" s="233" t="s">
        <v>1099</v>
      </c>
      <c r="B645" s="124" t="s">
        <v>1100</v>
      </c>
      <c r="C645" s="124" t="s">
        <v>1095</v>
      </c>
      <c r="D645" s="66">
        <v>569</v>
      </c>
      <c r="E645" s="10"/>
      <c r="F645" s="10">
        <v>0</v>
      </c>
      <c r="G645" s="10">
        <f t="shared" si="10"/>
        <v>0</v>
      </c>
    </row>
    <row r="646" spans="1:8" s="4" customFormat="1" ht="20.399999999999999" x14ac:dyDescent="0.2">
      <c r="A646" s="123" t="s">
        <v>92</v>
      </c>
      <c r="B646" s="123" t="s">
        <v>10</v>
      </c>
      <c r="C646" s="123" t="s">
        <v>1095</v>
      </c>
      <c r="D646" s="48">
        <v>2107</v>
      </c>
      <c r="E646" s="10"/>
      <c r="F646" s="10">
        <v>0</v>
      </c>
      <c r="G646" s="10">
        <f t="shared" si="10"/>
        <v>0</v>
      </c>
    </row>
    <row r="647" spans="1:8" s="4" customFormat="1" ht="20.399999999999999" x14ac:dyDescent="0.2">
      <c r="A647" s="123" t="s">
        <v>93</v>
      </c>
      <c r="B647" s="123" t="s">
        <v>11</v>
      </c>
      <c r="C647" s="123" t="s">
        <v>1095</v>
      </c>
      <c r="D647" s="48">
        <v>1129</v>
      </c>
      <c r="E647" s="10"/>
      <c r="F647" s="10">
        <v>0</v>
      </c>
      <c r="G647" s="10">
        <f t="shared" si="10"/>
        <v>0</v>
      </c>
    </row>
    <row r="648" spans="1:8" s="4" customFormat="1" ht="40.799999999999997" x14ac:dyDescent="0.2">
      <c r="A648" s="123" t="s">
        <v>1101</v>
      </c>
      <c r="B648" s="123" t="s">
        <v>1102</v>
      </c>
      <c r="C648" s="123" t="s">
        <v>1095</v>
      </c>
      <c r="D648" s="48">
        <v>1444</v>
      </c>
      <c r="E648" s="10"/>
      <c r="F648" s="10">
        <v>0</v>
      </c>
      <c r="G648" s="10">
        <f t="shared" si="10"/>
        <v>0</v>
      </c>
    </row>
    <row r="649" spans="1:8" s="4" customFormat="1" ht="21.6" x14ac:dyDescent="0.3">
      <c r="A649" s="233" t="s">
        <v>1103</v>
      </c>
      <c r="B649" s="124" t="s">
        <v>1104</v>
      </c>
      <c r="C649" s="124" t="s">
        <v>1095</v>
      </c>
      <c r="D649" s="66">
        <v>2248</v>
      </c>
      <c r="E649" s="10"/>
      <c r="F649" s="10">
        <v>0</v>
      </c>
      <c r="G649" s="10">
        <f t="shared" si="10"/>
        <v>0</v>
      </c>
    </row>
    <row r="650" spans="1:8" s="4" customFormat="1" ht="52.2" x14ac:dyDescent="0.3">
      <c r="A650" s="233" t="s">
        <v>1105</v>
      </c>
      <c r="B650" s="125" t="s">
        <v>1106</v>
      </c>
      <c r="C650" s="125" t="s">
        <v>1095</v>
      </c>
      <c r="D650" s="66">
        <v>2382</v>
      </c>
      <c r="E650" s="10"/>
      <c r="F650" s="10">
        <v>0</v>
      </c>
      <c r="G650" s="10">
        <f t="shared" si="10"/>
        <v>0</v>
      </c>
    </row>
    <row r="651" spans="1:8" s="4" customFormat="1" ht="21.6" x14ac:dyDescent="0.3">
      <c r="A651" s="233" t="s">
        <v>1107</v>
      </c>
      <c r="B651" s="124" t="s">
        <v>1108</v>
      </c>
      <c r="C651" s="124" t="s">
        <v>1095</v>
      </c>
      <c r="D651" s="66">
        <v>308805</v>
      </c>
      <c r="E651" s="10"/>
      <c r="F651" s="10">
        <v>0</v>
      </c>
      <c r="G651" s="10">
        <f t="shared" si="10"/>
        <v>0</v>
      </c>
    </row>
    <row r="652" spans="1:8" s="4" customFormat="1" ht="51" x14ac:dyDescent="0.2">
      <c r="A652" s="123" t="s">
        <v>110</v>
      </c>
      <c r="B652" s="123" t="s">
        <v>111</v>
      </c>
      <c r="C652" s="123" t="s">
        <v>1095</v>
      </c>
      <c r="D652" s="48">
        <v>932</v>
      </c>
      <c r="E652" s="10"/>
      <c r="F652" s="10">
        <v>0</v>
      </c>
      <c r="G652" s="10">
        <f t="shared" si="10"/>
        <v>0</v>
      </c>
    </row>
    <row r="653" spans="1:8" s="4" customFormat="1" ht="30.6" x14ac:dyDescent="0.2">
      <c r="A653" s="123" t="s">
        <v>1109</v>
      </c>
      <c r="B653" s="123" t="s">
        <v>1110</v>
      </c>
      <c r="C653" s="123" t="s">
        <v>1095</v>
      </c>
      <c r="D653" s="48">
        <v>17</v>
      </c>
      <c r="E653" s="10"/>
      <c r="F653" s="10">
        <v>0</v>
      </c>
      <c r="G653" s="10">
        <f t="shared" si="10"/>
        <v>0</v>
      </c>
    </row>
    <row r="654" spans="1:8" s="4" customFormat="1" ht="20.399999999999999" x14ac:dyDescent="0.2">
      <c r="A654" s="123" t="s">
        <v>277</v>
      </c>
      <c r="B654" s="123" t="s">
        <v>24</v>
      </c>
      <c r="C654" s="123" t="s">
        <v>1095</v>
      </c>
      <c r="D654" s="48">
        <v>107</v>
      </c>
      <c r="E654" s="10"/>
      <c r="F654" s="10">
        <v>0</v>
      </c>
      <c r="G654" s="10">
        <f t="shared" si="10"/>
        <v>0</v>
      </c>
    </row>
    <row r="655" spans="1:8" s="4" customFormat="1" ht="61.2" x14ac:dyDescent="0.2">
      <c r="A655" s="123" t="s">
        <v>196</v>
      </c>
      <c r="B655" s="123" t="s">
        <v>197</v>
      </c>
      <c r="C655" s="123" t="s">
        <v>1095</v>
      </c>
      <c r="D655" s="48">
        <v>1</v>
      </c>
      <c r="E655" s="10"/>
      <c r="F655" s="10">
        <v>0</v>
      </c>
      <c r="G655" s="10">
        <f t="shared" si="10"/>
        <v>0</v>
      </c>
    </row>
    <row r="656" spans="1:8" s="4" customFormat="1" ht="61.2" x14ac:dyDescent="0.2">
      <c r="A656" s="123" t="s">
        <v>198</v>
      </c>
      <c r="B656" s="123" t="s">
        <v>199</v>
      </c>
      <c r="C656" s="123" t="s">
        <v>1095</v>
      </c>
      <c r="D656" s="48">
        <v>775</v>
      </c>
      <c r="E656" s="10"/>
      <c r="F656" s="10">
        <v>0</v>
      </c>
      <c r="G656" s="10">
        <f t="shared" si="10"/>
        <v>0</v>
      </c>
    </row>
    <row r="657" spans="1:7" s="4" customFormat="1" ht="163.19999999999999" x14ac:dyDescent="0.2">
      <c r="A657" s="123" t="s">
        <v>1111</v>
      </c>
      <c r="B657" s="123" t="s">
        <v>1112</v>
      </c>
      <c r="C657" s="123" t="s">
        <v>1095</v>
      </c>
      <c r="D657" s="48">
        <v>12</v>
      </c>
      <c r="E657" s="10"/>
      <c r="F657" s="10">
        <v>0</v>
      </c>
      <c r="G657" s="10">
        <f t="shared" si="10"/>
        <v>0</v>
      </c>
    </row>
    <row r="658" spans="1:7" s="4" customFormat="1" ht="122.4" x14ac:dyDescent="0.2">
      <c r="A658" s="123" t="s">
        <v>192</v>
      </c>
      <c r="B658" s="123" t="s">
        <v>193</v>
      </c>
      <c r="C658" s="123" t="s">
        <v>1095</v>
      </c>
      <c r="D658" s="48">
        <v>594</v>
      </c>
      <c r="E658" s="10"/>
      <c r="F658" s="10">
        <v>0</v>
      </c>
      <c r="G658" s="10">
        <f t="shared" si="10"/>
        <v>0</v>
      </c>
    </row>
    <row r="659" spans="1:7" s="4" customFormat="1" ht="132.6" x14ac:dyDescent="0.2">
      <c r="A659" s="123" t="s">
        <v>1113</v>
      </c>
      <c r="B659" s="123" t="s">
        <v>1114</v>
      </c>
      <c r="C659" s="123" t="s">
        <v>1095</v>
      </c>
      <c r="D659" s="48">
        <v>4</v>
      </c>
      <c r="E659" s="10"/>
      <c r="F659" s="10">
        <v>0</v>
      </c>
      <c r="G659" s="10">
        <f t="shared" si="10"/>
        <v>0</v>
      </c>
    </row>
    <row r="660" spans="1:7" s="4" customFormat="1" ht="183.6" x14ac:dyDescent="0.2">
      <c r="A660" s="123" t="s">
        <v>1115</v>
      </c>
      <c r="B660" s="123" t="s">
        <v>1116</v>
      </c>
      <c r="C660" s="123" t="s">
        <v>1095</v>
      </c>
      <c r="D660" s="48">
        <v>516</v>
      </c>
      <c r="E660" s="10"/>
      <c r="F660" s="10">
        <v>0</v>
      </c>
      <c r="G660" s="10">
        <f t="shared" si="10"/>
        <v>0</v>
      </c>
    </row>
    <row r="661" spans="1:7" s="4" customFormat="1" ht="61.2" x14ac:dyDescent="0.2">
      <c r="A661" s="123" t="s">
        <v>1117</v>
      </c>
      <c r="B661" s="123" t="s">
        <v>1118</v>
      </c>
      <c r="C661" s="123" t="s">
        <v>1095</v>
      </c>
      <c r="D661" s="48">
        <v>1062090</v>
      </c>
      <c r="E661" s="10"/>
      <c r="F661" s="10">
        <v>0</v>
      </c>
      <c r="G661" s="10">
        <f t="shared" si="10"/>
        <v>0</v>
      </c>
    </row>
    <row r="662" spans="1:7" s="4" customFormat="1" ht="61.2" x14ac:dyDescent="0.2">
      <c r="A662" s="123" t="s">
        <v>1119</v>
      </c>
      <c r="B662" s="123" t="s">
        <v>1120</v>
      </c>
      <c r="C662" s="123" t="s">
        <v>1095</v>
      </c>
      <c r="D662" s="48">
        <v>257917</v>
      </c>
      <c r="E662" s="10"/>
      <c r="F662" s="10">
        <v>0</v>
      </c>
      <c r="G662" s="10">
        <f t="shared" si="10"/>
        <v>0</v>
      </c>
    </row>
    <row r="663" spans="1:7" s="4" customFormat="1" ht="61.2" x14ac:dyDescent="0.2">
      <c r="A663" s="123" t="s">
        <v>1121</v>
      </c>
      <c r="B663" s="123" t="s">
        <v>1122</v>
      </c>
      <c r="C663" s="123" t="s">
        <v>1095</v>
      </c>
      <c r="D663" s="48">
        <v>51552</v>
      </c>
      <c r="E663" s="10"/>
      <c r="F663" s="10">
        <v>0</v>
      </c>
      <c r="G663" s="10">
        <f t="shared" si="10"/>
        <v>0</v>
      </c>
    </row>
    <row r="664" spans="1:7" s="4" customFormat="1" ht="61.2" x14ac:dyDescent="0.2">
      <c r="A664" s="123" t="s">
        <v>200</v>
      </c>
      <c r="B664" s="123" t="s">
        <v>201</v>
      </c>
      <c r="C664" s="123" t="s">
        <v>1095</v>
      </c>
      <c r="D664" s="48">
        <v>147</v>
      </c>
      <c r="E664" s="10"/>
      <c r="F664" s="10">
        <v>0</v>
      </c>
      <c r="G664" s="10">
        <f t="shared" si="10"/>
        <v>0</v>
      </c>
    </row>
    <row r="665" spans="1:7" s="4" customFormat="1" ht="51" x14ac:dyDescent="0.2">
      <c r="A665" s="123" t="s">
        <v>1123</v>
      </c>
      <c r="B665" s="123" t="s">
        <v>1124</v>
      </c>
      <c r="C665" s="123" t="s">
        <v>1095</v>
      </c>
      <c r="D665" s="48">
        <v>516</v>
      </c>
      <c r="E665" s="10"/>
      <c r="F665" s="10">
        <v>0</v>
      </c>
      <c r="G665" s="10">
        <f t="shared" si="10"/>
        <v>0</v>
      </c>
    </row>
    <row r="666" spans="1:7" s="4" customFormat="1" ht="61.2" x14ac:dyDescent="0.2">
      <c r="A666" s="123" t="s">
        <v>1125</v>
      </c>
      <c r="B666" s="123" t="s">
        <v>1126</v>
      </c>
      <c r="C666" s="123" t="s">
        <v>1095</v>
      </c>
      <c r="D666" s="48">
        <v>1296</v>
      </c>
      <c r="E666" s="10"/>
      <c r="F666" s="10">
        <v>0</v>
      </c>
      <c r="G666" s="10">
        <f t="shared" si="10"/>
        <v>0</v>
      </c>
    </row>
    <row r="667" spans="1:7" s="4" customFormat="1" ht="40.799999999999997" x14ac:dyDescent="0.2">
      <c r="A667" s="123" t="s">
        <v>1127</v>
      </c>
      <c r="B667" s="123" t="s">
        <v>1128</v>
      </c>
      <c r="C667" s="123" t="s">
        <v>1095</v>
      </c>
      <c r="D667" s="48">
        <v>4296</v>
      </c>
      <c r="E667" s="10"/>
      <c r="F667" s="10">
        <v>0</v>
      </c>
      <c r="G667" s="10">
        <f t="shared" ref="G667:G730" si="11">F667*D667</f>
        <v>0</v>
      </c>
    </row>
    <row r="668" spans="1:7" s="4" customFormat="1" ht="81.599999999999994" x14ac:dyDescent="0.2">
      <c r="A668" s="123" t="s">
        <v>1129</v>
      </c>
      <c r="B668" s="123" t="s">
        <v>1130</v>
      </c>
      <c r="C668" s="123" t="s">
        <v>1095</v>
      </c>
      <c r="D668" s="48">
        <v>7</v>
      </c>
      <c r="E668" s="10"/>
      <c r="F668" s="10">
        <v>0</v>
      </c>
      <c r="G668" s="10">
        <f t="shared" si="11"/>
        <v>0</v>
      </c>
    </row>
    <row r="669" spans="1:7" s="4" customFormat="1" ht="71.400000000000006" x14ac:dyDescent="0.2">
      <c r="A669" s="123" t="s">
        <v>1131</v>
      </c>
      <c r="B669" s="123" t="s">
        <v>1132</v>
      </c>
      <c r="C669" s="123" t="s">
        <v>1095</v>
      </c>
      <c r="D669" s="48">
        <v>1</v>
      </c>
      <c r="E669" s="10"/>
      <c r="F669" s="10">
        <v>0</v>
      </c>
      <c r="G669" s="10">
        <f t="shared" si="11"/>
        <v>0</v>
      </c>
    </row>
    <row r="670" spans="1:7" s="4" customFormat="1" ht="71.400000000000006" x14ac:dyDescent="0.2">
      <c r="A670" s="123" t="s">
        <v>1133</v>
      </c>
      <c r="B670" s="123" t="s">
        <v>1134</v>
      </c>
      <c r="C670" s="123" t="s">
        <v>1095</v>
      </c>
      <c r="D670" s="48">
        <v>1</v>
      </c>
      <c r="E670" s="10"/>
      <c r="F670" s="10">
        <v>0</v>
      </c>
      <c r="G670" s="10">
        <f t="shared" si="11"/>
        <v>0</v>
      </c>
    </row>
    <row r="671" spans="1:7" s="4" customFormat="1" ht="61.2" x14ac:dyDescent="0.2">
      <c r="A671" s="123" t="s">
        <v>1135</v>
      </c>
      <c r="B671" s="123" t="s">
        <v>1136</v>
      </c>
      <c r="C671" s="123" t="s">
        <v>1095</v>
      </c>
      <c r="D671" s="48">
        <v>1</v>
      </c>
      <c r="E671" s="10"/>
      <c r="F671" s="10">
        <v>0</v>
      </c>
      <c r="G671" s="10">
        <f t="shared" si="11"/>
        <v>0</v>
      </c>
    </row>
    <row r="672" spans="1:7" s="4" customFormat="1" ht="81.599999999999994" x14ac:dyDescent="0.2">
      <c r="A672" s="123" t="s">
        <v>1137</v>
      </c>
      <c r="B672" s="123" t="s">
        <v>1138</v>
      </c>
      <c r="C672" s="123" t="s">
        <v>1095</v>
      </c>
      <c r="D672" s="48">
        <v>1</v>
      </c>
      <c r="E672" s="10"/>
      <c r="F672" s="10">
        <v>0</v>
      </c>
      <c r="G672" s="10">
        <f t="shared" si="11"/>
        <v>0</v>
      </c>
    </row>
    <row r="673" spans="1:7" s="4" customFormat="1" ht="71.400000000000006" x14ac:dyDescent="0.2">
      <c r="A673" s="123" t="s">
        <v>1139</v>
      </c>
      <c r="B673" s="123" t="s">
        <v>1140</v>
      </c>
      <c r="C673" s="123" t="s">
        <v>1095</v>
      </c>
      <c r="D673" s="48">
        <v>2</v>
      </c>
      <c r="E673" s="10"/>
      <c r="F673" s="10">
        <v>0</v>
      </c>
      <c r="G673" s="10">
        <f t="shared" si="11"/>
        <v>0</v>
      </c>
    </row>
    <row r="674" spans="1:7" s="4" customFormat="1" ht="71.400000000000006" x14ac:dyDescent="0.2">
      <c r="A674" s="123" t="s">
        <v>1141</v>
      </c>
      <c r="B674" s="123" t="s">
        <v>1142</v>
      </c>
      <c r="C674" s="123" t="s">
        <v>1095</v>
      </c>
      <c r="D674" s="48">
        <v>1</v>
      </c>
      <c r="E674" s="10"/>
      <c r="F674" s="10">
        <v>0</v>
      </c>
      <c r="G674" s="10">
        <f t="shared" si="11"/>
        <v>0</v>
      </c>
    </row>
    <row r="675" spans="1:7" s="4" customFormat="1" ht="71.400000000000006" x14ac:dyDescent="0.2">
      <c r="A675" s="123" t="s">
        <v>1143</v>
      </c>
      <c r="B675" s="123" t="s">
        <v>1144</v>
      </c>
      <c r="C675" s="123" t="s">
        <v>1095</v>
      </c>
      <c r="D675" s="48">
        <v>1</v>
      </c>
      <c r="E675" s="10"/>
      <c r="F675" s="10">
        <v>0</v>
      </c>
      <c r="G675" s="10">
        <f t="shared" si="11"/>
        <v>0</v>
      </c>
    </row>
    <row r="676" spans="1:7" s="4" customFormat="1" ht="71.400000000000006" x14ac:dyDescent="0.2">
      <c r="A676" s="123" t="s">
        <v>1145</v>
      </c>
      <c r="B676" s="123" t="s">
        <v>1146</v>
      </c>
      <c r="C676" s="123" t="s">
        <v>1095</v>
      </c>
      <c r="D676" s="48">
        <v>1</v>
      </c>
      <c r="E676" s="10"/>
      <c r="F676" s="10">
        <v>0</v>
      </c>
      <c r="G676" s="10">
        <f t="shared" si="11"/>
        <v>0</v>
      </c>
    </row>
    <row r="677" spans="1:7" s="4" customFormat="1" ht="71.400000000000006" x14ac:dyDescent="0.2">
      <c r="A677" s="123" t="s">
        <v>1147</v>
      </c>
      <c r="B677" s="123" t="s">
        <v>1148</v>
      </c>
      <c r="C677" s="123" t="s">
        <v>1095</v>
      </c>
      <c r="D677" s="48">
        <v>2</v>
      </c>
      <c r="E677" s="10"/>
      <c r="F677" s="10">
        <v>0</v>
      </c>
      <c r="G677" s="10">
        <f t="shared" si="11"/>
        <v>0</v>
      </c>
    </row>
    <row r="678" spans="1:7" s="4" customFormat="1" ht="71.400000000000006" x14ac:dyDescent="0.2">
      <c r="A678" s="123" t="s">
        <v>1149</v>
      </c>
      <c r="B678" s="123" t="s">
        <v>1150</v>
      </c>
      <c r="C678" s="123" t="s">
        <v>1095</v>
      </c>
      <c r="D678" s="48">
        <v>3</v>
      </c>
      <c r="E678" s="10"/>
      <c r="F678" s="10">
        <v>0</v>
      </c>
      <c r="G678" s="10">
        <f t="shared" si="11"/>
        <v>0</v>
      </c>
    </row>
    <row r="679" spans="1:7" s="4" customFormat="1" ht="102" x14ac:dyDescent="0.2">
      <c r="A679" s="123" t="s">
        <v>1151</v>
      </c>
      <c r="B679" s="123" t="s">
        <v>1152</v>
      </c>
      <c r="C679" s="123" t="s">
        <v>1095</v>
      </c>
      <c r="D679" s="48">
        <v>7</v>
      </c>
      <c r="E679" s="10"/>
      <c r="F679" s="10">
        <v>0</v>
      </c>
      <c r="G679" s="10">
        <f t="shared" si="11"/>
        <v>0</v>
      </c>
    </row>
    <row r="680" spans="1:7" s="4" customFormat="1" ht="112.2" x14ac:dyDescent="0.2">
      <c r="A680" s="123" t="s">
        <v>1153</v>
      </c>
      <c r="B680" s="123" t="s">
        <v>1154</v>
      </c>
      <c r="C680" s="123" t="s">
        <v>1095</v>
      </c>
      <c r="D680" s="48">
        <v>7</v>
      </c>
      <c r="E680" s="10"/>
      <c r="F680" s="10">
        <v>0</v>
      </c>
      <c r="G680" s="10">
        <f t="shared" si="11"/>
        <v>0</v>
      </c>
    </row>
    <row r="681" spans="1:7" s="4" customFormat="1" ht="91.8" x14ac:dyDescent="0.2">
      <c r="A681" s="123" t="s">
        <v>1155</v>
      </c>
      <c r="B681" s="123" t="s">
        <v>1156</v>
      </c>
      <c r="C681" s="123" t="s">
        <v>1095</v>
      </c>
      <c r="D681" s="48">
        <v>7</v>
      </c>
      <c r="E681" s="10"/>
      <c r="F681" s="10">
        <v>0</v>
      </c>
      <c r="G681" s="10">
        <f t="shared" si="11"/>
        <v>0</v>
      </c>
    </row>
    <row r="682" spans="1:7" s="4" customFormat="1" ht="91.8" x14ac:dyDescent="0.2">
      <c r="A682" s="123" t="s">
        <v>1157</v>
      </c>
      <c r="B682" s="123" t="s">
        <v>1158</v>
      </c>
      <c r="C682" s="123" t="s">
        <v>1095</v>
      </c>
      <c r="D682" s="48">
        <v>7</v>
      </c>
      <c r="E682" s="10"/>
      <c r="F682" s="10">
        <v>0</v>
      </c>
      <c r="G682" s="10">
        <f t="shared" si="11"/>
        <v>0</v>
      </c>
    </row>
    <row r="683" spans="1:7" s="4" customFormat="1" ht="102" x14ac:dyDescent="0.2">
      <c r="A683" s="123" t="s">
        <v>1159</v>
      </c>
      <c r="B683" s="123" t="s">
        <v>1160</v>
      </c>
      <c r="C683" s="123" t="s">
        <v>1095</v>
      </c>
      <c r="D683" s="48">
        <v>4</v>
      </c>
      <c r="E683" s="10"/>
      <c r="F683" s="10">
        <v>0</v>
      </c>
      <c r="G683" s="10">
        <f t="shared" si="11"/>
        <v>0</v>
      </c>
    </row>
    <row r="684" spans="1:7" s="4" customFormat="1" ht="91.8" x14ac:dyDescent="0.2">
      <c r="A684" s="123" t="s">
        <v>1161</v>
      </c>
      <c r="B684" s="123" t="s">
        <v>1162</v>
      </c>
      <c r="C684" s="123" t="s">
        <v>1095</v>
      </c>
      <c r="D684" s="48">
        <v>4</v>
      </c>
      <c r="E684" s="10"/>
      <c r="F684" s="10">
        <v>0</v>
      </c>
      <c r="G684" s="10">
        <f t="shared" si="11"/>
        <v>0</v>
      </c>
    </row>
    <row r="685" spans="1:7" s="4" customFormat="1" ht="81.599999999999994" x14ac:dyDescent="0.2">
      <c r="A685" s="123" t="s">
        <v>1163</v>
      </c>
      <c r="B685" s="123" t="s">
        <v>1164</v>
      </c>
      <c r="C685" s="123" t="s">
        <v>1095</v>
      </c>
      <c r="D685" s="48">
        <v>1</v>
      </c>
      <c r="E685" s="10"/>
      <c r="F685" s="10">
        <v>0</v>
      </c>
      <c r="G685" s="10">
        <f t="shared" si="11"/>
        <v>0</v>
      </c>
    </row>
    <row r="686" spans="1:7" s="4" customFormat="1" ht="71.400000000000006" x14ac:dyDescent="0.2">
      <c r="A686" s="123" t="s">
        <v>1165</v>
      </c>
      <c r="B686" s="123" t="s">
        <v>1166</v>
      </c>
      <c r="C686" s="123" t="s">
        <v>1095</v>
      </c>
      <c r="D686" s="48">
        <v>1</v>
      </c>
      <c r="E686" s="10"/>
      <c r="F686" s="10">
        <v>0</v>
      </c>
      <c r="G686" s="10">
        <f t="shared" si="11"/>
        <v>0</v>
      </c>
    </row>
    <row r="687" spans="1:7" s="4" customFormat="1" ht="71.400000000000006" x14ac:dyDescent="0.2">
      <c r="A687" s="123" t="s">
        <v>1167</v>
      </c>
      <c r="B687" s="123" t="s">
        <v>1168</v>
      </c>
      <c r="C687" s="123" t="s">
        <v>1095</v>
      </c>
      <c r="D687" s="48">
        <v>1</v>
      </c>
      <c r="E687" s="10"/>
      <c r="F687" s="10">
        <v>0</v>
      </c>
      <c r="G687" s="10">
        <f t="shared" si="11"/>
        <v>0</v>
      </c>
    </row>
    <row r="688" spans="1:7" s="4" customFormat="1" ht="61.2" x14ac:dyDescent="0.2">
      <c r="A688" s="123" t="s">
        <v>1169</v>
      </c>
      <c r="B688" s="123" t="s">
        <v>1170</v>
      </c>
      <c r="C688" s="123" t="s">
        <v>1095</v>
      </c>
      <c r="D688" s="48">
        <v>1</v>
      </c>
      <c r="E688" s="10"/>
      <c r="F688" s="10">
        <v>0</v>
      </c>
      <c r="G688" s="10">
        <f t="shared" si="11"/>
        <v>0</v>
      </c>
    </row>
    <row r="689" spans="1:7" s="4" customFormat="1" ht="61.2" x14ac:dyDescent="0.2">
      <c r="A689" s="123" t="s">
        <v>1171</v>
      </c>
      <c r="B689" s="123" t="s">
        <v>1172</v>
      </c>
      <c r="C689" s="123" t="s">
        <v>1095</v>
      </c>
      <c r="D689" s="48">
        <v>1</v>
      </c>
      <c r="E689" s="10"/>
      <c r="F689" s="10">
        <v>0</v>
      </c>
      <c r="G689" s="10">
        <f t="shared" si="11"/>
        <v>0</v>
      </c>
    </row>
    <row r="690" spans="1:7" s="4" customFormat="1" ht="61.2" x14ac:dyDescent="0.2">
      <c r="A690" s="123" t="s">
        <v>1173</v>
      </c>
      <c r="B690" s="123" t="s">
        <v>1174</v>
      </c>
      <c r="C690" s="123" t="s">
        <v>1095</v>
      </c>
      <c r="D690" s="48">
        <v>1</v>
      </c>
      <c r="E690" s="10"/>
      <c r="F690" s="10">
        <v>0</v>
      </c>
      <c r="G690" s="10">
        <f t="shared" si="11"/>
        <v>0</v>
      </c>
    </row>
    <row r="691" spans="1:7" s="4" customFormat="1" ht="61.2" x14ac:dyDescent="0.2">
      <c r="A691" s="123" t="s">
        <v>1175</v>
      </c>
      <c r="B691" s="123" t="s">
        <v>1176</v>
      </c>
      <c r="C691" s="123" t="s">
        <v>1095</v>
      </c>
      <c r="D691" s="48">
        <v>1</v>
      </c>
      <c r="E691" s="10"/>
      <c r="F691" s="10">
        <v>0</v>
      </c>
      <c r="G691" s="10">
        <f t="shared" si="11"/>
        <v>0</v>
      </c>
    </row>
    <row r="692" spans="1:7" s="4" customFormat="1" ht="71.400000000000006" x14ac:dyDescent="0.2">
      <c r="A692" s="123" t="s">
        <v>1177</v>
      </c>
      <c r="B692" s="123" t="s">
        <v>1178</v>
      </c>
      <c r="C692" s="123" t="s">
        <v>1095</v>
      </c>
      <c r="D692" s="48">
        <v>1</v>
      </c>
      <c r="E692" s="10"/>
      <c r="F692" s="10">
        <v>0</v>
      </c>
      <c r="G692" s="10">
        <f t="shared" si="11"/>
        <v>0</v>
      </c>
    </row>
    <row r="693" spans="1:7" s="4" customFormat="1" ht="71.400000000000006" x14ac:dyDescent="0.2">
      <c r="A693" s="123" t="s">
        <v>1179</v>
      </c>
      <c r="B693" s="123" t="s">
        <v>1180</v>
      </c>
      <c r="C693" s="123" t="s">
        <v>1095</v>
      </c>
      <c r="D693" s="48">
        <v>1</v>
      </c>
      <c r="E693" s="10"/>
      <c r="F693" s="10">
        <v>0</v>
      </c>
      <c r="G693" s="10">
        <f t="shared" si="11"/>
        <v>0</v>
      </c>
    </row>
    <row r="694" spans="1:7" s="4" customFormat="1" ht="71.400000000000006" x14ac:dyDescent="0.2">
      <c r="A694" s="123" t="s">
        <v>1181</v>
      </c>
      <c r="B694" s="123" t="s">
        <v>1182</v>
      </c>
      <c r="C694" s="123" t="s">
        <v>1095</v>
      </c>
      <c r="D694" s="48">
        <v>3</v>
      </c>
      <c r="E694" s="10"/>
      <c r="F694" s="10">
        <v>0</v>
      </c>
      <c r="G694" s="10">
        <f t="shared" si="11"/>
        <v>0</v>
      </c>
    </row>
    <row r="695" spans="1:7" s="4" customFormat="1" ht="71.400000000000006" x14ac:dyDescent="0.2">
      <c r="A695" s="123" t="s">
        <v>1183</v>
      </c>
      <c r="B695" s="123" t="s">
        <v>1184</v>
      </c>
      <c r="C695" s="123" t="s">
        <v>1095</v>
      </c>
      <c r="D695" s="48">
        <v>3</v>
      </c>
      <c r="E695" s="10"/>
      <c r="F695" s="10">
        <v>0</v>
      </c>
      <c r="G695" s="10">
        <f t="shared" si="11"/>
        <v>0</v>
      </c>
    </row>
    <row r="696" spans="1:7" s="4" customFormat="1" ht="71.400000000000006" x14ac:dyDescent="0.2">
      <c r="A696" s="123" t="s">
        <v>1185</v>
      </c>
      <c r="B696" s="123" t="s">
        <v>1186</v>
      </c>
      <c r="C696" s="123" t="s">
        <v>1095</v>
      </c>
      <c r="D696" s="48">
        <v>1</v>
      </c>
      <c r="E696" s="10"/>
      <c r="F696" s="10">
        <v>0</v>
      </c>
      <c r="G696" s="10">
        <f t="shared" si="11"/>
        <v>0</v>
      </c>
    </row>
    <row r="697" spans="1:7" s="4" customFormat="1" ht="71.400000000000006" x14ac:dyDescent="0.2">
      <c r="A697" s="123" t="s">
        <v>1187</v>
      </c>
      <c r="B697" s="123" t="s">
        <v>1188</v>
      </c>
      <c r="C697" s="123" t="s">
        <v>1095</v>
      </c>
      <c r="D697" s="48">
        <v>1</v>
      </c>
      <c r="E697" s="10"/>
      <c r="F697" s="10">
        <v>0</v>
      </c>
      <c r="G697" s="10">
        <f t="shared" si="11"/>
        <v>0</v>
      </c>
    </row>
    <row r="698" spans="1:7" s="4" customFormat="1" ht="71.400000000000006" x14ac:dyDescent="0.2">
      <c r="A698" s="123" t="s">
        <v>1189</v>
      </c>
      <c r="B698" s="123" t="s">
        <v>1190</v>
      </c>
      <c r="C698" s="123" t="s">
        <v>1095</v>
      </c>
      <c r="D698" s="48">
        <v>3</v>
      </c>
      <c r="E698" s="10"/>
      <c r="F698" s="10">
        <v>0</v>
      </c>
      <c r="G698" s="10">
        <f t="shared" si="11"/>
        <v>0</v>
      </c>
    </row>
    <row r="699" spans="1:7" s="4" customFormat="1" ht="71.400000000000006" x14ac:dyDescent="0.2">
      <c r="A699" s="123" t="s">
        <v>1191</v>
      </c>
      <c r="B699" s="123" t="s">
        <v>1192</v>
      </c>
      <c r="C699" s="123" t="s">
        <v>1095</v>
      </c>
      <c r="D699" s="48">
        <v>1</v>
      </c>
      <c r="E699" s="10"/>
      <c r="F699" s="10">
        <v>0</v>
      </c>
      <c r="G699" s="10">
        <f t="shared" si="11"/>
        <v>0</v>
      </c>
    </row>
    <row r="700" spans="1:7" s="4" customFormat="1" ht="71.400000000000006" x14ac:dyDescent="0.2">
      <c r="A700" s="123" t="s">
        <v>1193</v>
      </c>
      <c r="B700" s="123" t="s">
        <v>1194</v>
      </c>
      <c r="C700" s="123" t="s">
        <v>1095</v>
      </c>
      <c r="D700" s="48">
        <v>1</v>
      </c>
      <c r="E700" s="10"/>
      <c r="F700" s="10">
        <v>0</v>
      </c>
      <c r="G700" s="10">
        <f t="shared" si="11"/>
        <v>0</v>
      </c>
    </row>
    <row r="701" spans="1:7" s="4" customFormat="1" ht="71.400000000000006" x14ac:dyDescent="0.2">
      <c r="A701" s="123" t="s">
        <v>1195</v>
      </c>
      <c r="B701" s="123" t="s">
        <v>1196</v>
      </c>
      <c r="C701" s="123" t="s">
        <v>1095</v>
      </c>
      <c r="D701" s="48">
        <v>1</v>
      </c>
      <c r="E701" s="10"/>
      <c r="F701" s="10">
        <v>0</v>
      </c>
      <c r="G701" s="10">
        <f t="shared" si="11"/>
        <v>0</v>
      </c>
    </row>
    <row r="702" spans="1:7" s="4" customFormat="1" ht="71.400000000000006" x14ac:dyDescent="0.2">
      <c r="A702" s="123" t="s">
        <v>1197</v>
      </c>
      <c r="B702" s="123" t="s">
        <v>1198</v>
      </c>
      <c r="C702" s="123" t="s">
        <v>1095</v>
      </c>
      <c r="D702" s="48">
        <v>7</v>
      </c>
      <c r="E702" s="10"/>
      <c r="F702" s="10">
        <v>0</v>
      </c>
      <c r="G702" s="10">
        <f t="shared" si="11"/>
        <v>0</v>
      </c>
    </row>
    <row r="703" spans="1:7" s="4" customFormat="1" ht="71.400000000000006" x14ac:dyDescent="0.2">
      <c r="A703" s="123" t="s">
        <v>1199</v>
      </c>
      <c r="B703" s="123" t="s">
        <v>1200</v>
      </c>
      <c r="C703" s="123" t="s">
        <v>1095</v>
      </c>
      <c r="D703" s="48">
        <v>4</v>
      </c>
      <c r="E703" s="10"/>
      <c r="F703" s="10">
        <v>0</v>
      </c>
      <c r="G703" s="10">
        <f t="shared" si="11"/>
        <v>0</v>
      </c>
    </row>
    <row r="704" spans="1:7" s="4" customFormat="1" ht="102" x14ac:dyDescent="0.2">
      <c r="A704" s="123" t="s">
        <v>1201</v>
      </c>
      <c r="B704" s="123" t="s">
        <v>1202</v>
      </c>
      <c r="C704" s="123" t="s">
        <v>1095</v>
      </c>
      <c r="D704" s="48">
        <v>7</v>
      </c>
      <c r="E704" s="10"/>
      <c r="F704" s="10">
        <v>0</v>
      </c>
      <c r="G704" s="10">
        <f t="shared" si="11"/>
        <v>0</v>
      </c>
    </row>
    <row r="705" spans="1:7" s="4" customFormat="1" ht="112.2" x14ac:dyDescent="0.2">
      <c r="A705" s="123" t="s">
        <v>1203</v>
      </c>
      <c r="B705" s="123" t="s">
        <v>1204</v>
      </c>
      <c r="C705" s="123" t="s">
        <v>1095</v>
      </c>
      <c r="D705" s="48">
        <v>7</v>
      </c>
      <c r="E705" s="10"/>
      <c r="F705" s="10">
        <v>0</v>
      </c>
      <c r="G705" s="10">
        <f t="shared" si="11"/>
        <v>0</v>
      </c>
    </row>
    <row r="706" spans="1:7" s="4" customFormat="1" ht="71.400000000000006" x14ac:dyDescent="0.2">
      <c r="A706" s="123" t="s">
        <v>1205</v>
      </c>
      <c r="B706" s="123" t="s">
        <v>1206</v>
      </c>
      <c r="C706" s="123" t="s">
        <v>1095</v>
      </c>
      <c r="D706" s="48">
        <v>7</v>
      </c>
      <c r="E706" s="10"/>
      <c r="F706" s="10">
        <v>0</v>
      </c>
      <c r="G706" s="10">
        <f t="shared" si="11"/>
        <v>0</v>
      </c>
    </row>
    <row r="707" spans="1:7" s="4" customFormat="1" ht="91.8" x14ac:dyDescent="0.2">
      <c r="A707" s="123" t="s">
        <v>1207</v>
      </c>
      <c r="B707" s="123" t="s">
        <v>1208</v>
      </c>
      <c r="C707" s="123" t="s">
        <v>1095</v>
      </c>
      <c r="D707" s="48">
        <v>7</v>
      </c>
      <c r="E707" s="10"/>
      <c r="F707" s="10">
        <v>0</v>
      </c>
      <c r="G707" s="10">
        <f t="shared" si="11"/>
        <v>0</v>
      </c>
    </row>
    <row r="708" spans="1:7" s="4" customFormat="1" ht="71.400000000000006" x14ac:dyDescent="0.2">
      <c r="A708" s="123" t="s">
        <v>1209</v>
      </c>
      <c r="B708" s="123" t="s">
        <v>1210</v>
      </c>
      <c r="C708" s="123" t="s">
        <v>1095</v>
      </c>
      <c r="D708" s="48">
        <v>4</v>
      </c>
      <c r="E708" s="10"/>
      <c r="F708" s="10">
        <v>0</v>
      </c>
      <c r="G708" s="10">
        <f t="shared" si="11"/>
        <v>0</v>
      </c>
    </row>
    <row r="709" spans="1:7" s="4" customFormat="1" ht="102" x14ac:dyDescent="0.2">
      <c r="A709" s="123" t="s">
        <v>1211</v>
      </c>
      <c r="B709" s="123" t="s">
        <v>1212</v>
      </c>
      <c r="C709" s="123" t="s">
        <v>1095</v>
      </c>
      <c r="D709" s="48">
        <v>7</v>
      </c>
      <c r="E709" s="10"/>
      <c r="F709" s="10">
        <v>0</v>
      </c>
      <c r="G709" s="10">
        <f t="shared" si="11"/>
        <v>0</v>
      </c>
    </row>
    <row r="710" spans="1:7" s="4" customFormat="1" ht="91.8" x14ac:dyDescent="0.2">
      <c r="A710" s="123" t="s">
        <v>1213</v>
      </c>
      <c r="B710" s="123" t="s">
        <v>1214</v>
      </c>
      <c r="C710" s="123" t="s">
        <v>1095</v>
      </c>
      <c r="D710" s="48">
        <v>1</v>
      </c>
      <c r="E710" s="10"/>
      <c r="F710" s="10">
        <v>0</v>
      </c>
      <c r="G710" s="10">
        <f t="shared" si="11"/>
        <v>0</v>
      </c>
    </row>
    <row r="711" spans="1:7" s="4" customFormat="1" ht="71.400000000000006" x14ac:dyDescent="0.2">
      <c r="A711" s="123" t="s">
        <v>1215</v>
      </c>
      <c r="B711" s="123" t="s">
        <v>1216</v>
      </c>
      <c r="C711" s="123" t="s">
        <v>1095</v>
      </c>
      <c r="D711" s="48">
        <v>7</v>
      </c>
      <c r="E711" s="10"/>
      <c r="F711" s="10">
        <v>0</v>
      </c>
      <c r="G711" s="10">
        <f t="shared" si="11"/>
        <v>0</v>
      </c>
    </row>
    <row r="712" spans="1:7" s="4" customFormat="1" ht="71.400000000000006" x14ac:dyDescent="0.2">
      <c r="A712" s="123" t="s">
        <v>1217</v>
      </c>
      <c r="B712" s="123" t="s">
        <v>1218</v>
      </c>
      <c r="C712" s="123" t="s">
        <v>1095</v>
      </c>
      <c r="D712" s="48">
        <v>7</v>
      </c>
      <c r="E712" s="10"/>
      <c r="F712" s="10">
        <v>0</v>
      </c>
      <c r="G712" s="10">
        <f t="shared" si="11"/>
        <v>0</v>
      </c>
    </row>
    <row r="713" spans="1:7" s="4" customFormat="1" ht="71.400000000000006" x14ac:dyDescent="0.2">
      <c r="A713" s="123" t="s">
        <v>1219</v>
      </c>
      <c r="B713" s="123" t="s">
        <v>1220</v>
      </c>
      <c r="C713" s="123" t="s">
        <v>1095</v>
      </c>
      <c r="D713" s="48">
        <v>4</v>
      </c>
      <c r="E713" s="10"/>
      <c r="F713" s="10">
        <v>0</v>
      </c>
      <c r="G713" s="10">
        <f t="shared" si="11"/>
        <v>0</v>
      </c>
    </row>
    <row r="714" spans="1:7" s="4" customFormat="1" ht="81.599999999999994" x14ac:dyDescent="0.2">
      <c r="A714" s="123" t="s">
        <v>1221</v>
      </c>
      <c r="B714" s="123" t="s">
        <v>1222</v>
      </c>
      <c r="C714" s="123" t="s">
        <v>1095</v>
      </c>
      <c r="D714" s="48">
        <v>7</v>
      </c>
      <c r="E714" s="10"/>
      <c r="F714" s="10">
        <v>0</v>
      </c>
      <c r="G714" s="10">
        <f t="shared" si="11"/>
        <v>0</v>
      </c>
    </row>
    <row r="715" spans="1:7" s="4" customFormat="1" ht="81.599999999999994" x14ac:dyDescent="0.2">
      <c r="A715" s="123" t="s">
        <v>1223</v>
      </c>
      <c r="B715" s="123" t="s">
        <v>1224</v>
      </c>
      <c r="C715" s="123" t="s">
        <v>1095</v>
      </c>
      <c r="D715" s="48">
        <v>7</v>
      </c>
      <c r="E715" s="10"/>
      <c r="F715" s="10">
        <v>0</v>
      </c>
      <c r="G715" s="10">
        <f t="shared" si="11"/>
        <v>0</v>
      </c>
    </row>
    <row r="716" spans="1:7" s="4" customFormat="1" ht="81.599999999999994" x14ac:dyDescent="0.2">
      <c r="A716" s="123" t="s">
        <v>1225</v>
      </c>
      <c r="B716" s="123" t="s">
        <v>1226</v>
      </c>
      <c r="C716" s="123" t="s">
        <v>1095</v>
      </c>
      <c r="D716" s="48">
        <v>4</v>
      </c>
      <c r="E716" s="10"/>
      <c r="F716" s="10">
        <v>0</v>
      </c>
      <c r="G716" s="10">
        <f t="shared" si="11"/>
        <v>0</v>
      </c>
    </row>
    <row r="717" spans="1:7" s="4" customFormat="1" ht="81.599999999999994" x14ac:dyDescent="0.2">
      <c r="A717" s="123" t="s">
        <v>1227</v>
      </c>
      <c r="B717" s="123" t="s">
        <v>1226</v>
      </c>
      <c r="C717" s="123" t="s">
        <v>1095</v>
      </c>
      <c r="D717" s="48">
        <v>1</v>
      </c>
      <c r="E717" s="10"/>
      <c r="F717" s="10">
        <v>0</v>
      </c>
      <c r="G717" s="10">
        <f t="shared" si="11"/>
        <v>0</v>
      </c>
    </row>
    <row r="718" spans="1:7" s="4" customFormat="1" ht="91.8" x14ac:dyDescent="0.2">
      <c r="A718" s="123" t="s">
        <v>1228</v>
      </c>
      <c r="B718" s="123" t="s">
        <v>1229</v>
      </c>
      <c r="C718" s="123" t="s">
        <v>1095</v>
      </c>
      <c r="D718" s="48">
        <v>7</v>
      </c>
      <c r="E718" s="10"/>
      <c r="F718" s="10">
        <v>0</v>
      </c>
      <c r="G718" s="10">
        <f t="shared" si="11"/>
        <v>0</v>
      </c>
    </row>
    <row r="719" spans="1:7" s="4" customFormat="1" ht="91.8" x14ac:dyDescent="0.2">
      <c r="A719" s="123" t="s">
        <v>1230</v>
      </c>
      <c r="B719" s="123" t="s">
        <v>1231</v>
      </c>
      <c r="C719" s="123" t="s">
        <v>1095</v>
      </c>
      <c r="D719" s="48">
        <v>4</v>
      </c>
      <c r="E719" s="10"/>
      <c r="F719" s="10">
        <v>0</v>
      </c>
      <c r="G719" s="10">
        <f t="shared" si="11"/>
        <v>0</v>
      </c>
    </row>
    <row r="720" spans="1:7" s="4" customFormat="1" ht="61.2" x14ac:dyDescent="0.2">
      <c r="A720" s="123" t="s">
        <v>1232</v>
      </c>
      <c r="B720" s="123" t="s">
        <v>1233</v>
      </c>
      <c r="C720" s="123" t="s">
        <v>1095</v>
      </c>
      <c r="D720" s="48">
        <v>13248</v>
      </c>
      <c r="E720" s="10"/>
      <c r="F720" s="10">
        <v>0</v>
      </c>
      <c r="G720" s="10">
        <f t="shared" si="11"/>
        <v>0</v>
      </c>
    </row>
    <row r="721" spans="1:7" s="4" customFormat="1" ht="51" x14ac:dyDescent="0.2">
      <c r="A721" s="123" t="s">
        <v>1234</v>
      </c>
      <c r="B721" s="123" t="s">
        <v>1235</v>
      </c>
      <c r="C721" s="123" t="s">
        <v>1095</v>
      </c>
      <c r="D721" s="48">
        <v>360</v>
      </c>
      <c r="E721" s="10"/>
      <c r="F721" s="10">
        <v>0</v>
      </c>
      <c r="G721" s="10">
        <f t="shared" si="11"/>
        <v>0</v>
      </c>
    </row>
    <row r="722" spans="1:7" s="4" customFormat="1" ht="61.2" x14ac:dyDescent="0.2">
      <c r="A722" s="123" t="s">
        <v>1236</v>
      </c>
      <c r="B722" s="123" t="s">
        <v>1237</v>
      </c>
      <c r="C722" s="123" t="s">
        <v>1095</v>
      </c>
      <c r="D722" s="48">
        <v>360</v>
      </c>
      <c r="E722" s="10"/>
      <c r="F722" s="10">
        <v>0</v>
      </c>
      <c r="G722" s="10">
        <f t="shared" si="11"/>
        <v>0</v>
      </c>
    </row>
    <row r="723" spans="1:7" s="4" customFormat="1" ht="30.6" x14ac:dyDescent="0.2">
      <c r="A723" s="123" t="s">
        <v>221</v>
      </c>
      <c r="B723" s="123" t="s">
        <v>222</v>
      </c>
      <c r="C723" s="123" t="s">
        <v>1095</v>
      </c>
      <c r="D723" s="48">
        <v>268</v>
      </c>
      <c r="E723" s="10"/>
      <c r="F723" s="10">
        <v>0</v>
      </c>
      <c r="G723" s="10">
        <f t="shared" si="11"/>
        <v>0</v>
      </c>
    </row>
    <row r="724" spans="1:7" s="4" customFormat="1" ht="20.399999999999999" x14ac:dyDescent="0.2">
      <c r="A724" s="123" t="s">
        <v>579</v>
      </c>
      <c r="B724" s="126" t="s">
        <v>1238</v>
      </c>
      <c r="C724" s="126" t="s">
        <v>1095</v>
      </c>
      <c r="D724" s="48">
        <v>44</v>
      </c>
      <c r="E724" s="10"/>
      <c r="F724" s="10">
        <v>0</v>
      </c>
      <c r="G724" s="10">
        <f t="shared" si="11"/>
        <v>0</v>
      </c>
    </row>
    <row r="725" spans="1:7" s="4" customFormat="1" ht="20.399999999999999" x14ac:dyDescent="0.2">
      <c r="A725" s="123" t="s">
        <v>1239</v>
      </c>
      <c r="B725" s="123" t="s">
        <v>1240</v>
      </c>
      <c r="C725" s="123" t="s">
        <v>1095</v>
      </c>
      <c r="D725" s="48">
        <v>4</v>
      </c>
      <c r="E725" s="10"/>
      <c r="F725" s="10">
        <v>0</v>
      </c>
      <c r="G725" s="10">
        <f t="shared" si="11"/>
        <v>0</v>
      </c>
    </row>
    <row r="726" spans="1:7" s="4" customFormat="1" ht="20.399999999999999" x14ac:dyDescent="0.2">
      <c r="A726" s="123" t="s">
        <v>1241</v>
      </c>
      <c r="B726" s="123" t="s">
        <v>1242</v>
      </c>
      <c r="C726" s="123" t="s">
        <v>1095</v>
      </c>
      <c r="D726" s="48">
        <v>4</v>
      </c>
      <c r="E726" s="10"/>
      <c r="F726" s="10">
        <v>0</v>
      </c>
      <c r="G726" s="10">
        <f t="shared" si="11"/>
        <v>0</v>
      </c>
    </row>
    <row r="727" spans="1:7" s="4" customFormat="1" ht="20.399999999999999" x14ac:dyDescent="0.2">
      <c r="A727" s="123" t="s">
        <v>1243</v>
      </c>
      <c r="B727" s="123" t="s">
        <v>1244</v>
      </c>
      <c r="C727" s="123" t="s">
        <v>1095</v>
      </c>
      <c r="D727" s="48">
        <v>6</v>
      </c>
      <c r="E727" s="10"/>
      <c r="F727" s="10">
        <v>0</v>
      </c>
      <c r="G727" s="10">
        <f t="shared" si="11"/>
        <v>0</v>
      </c>
    </row>
    <row r="728" spans="1:7" s="4" customFormat="1" ht="30.6" x14ac:dyDescent="0.2">
      <c r="A728" s="123" t="s">
        <v>472</v>
      </c>
      <c r="B728" s="123" t="s">
        <v>77</v>
      </c>
      <c r="C728" s="123" t="s">
        <v>1095</v>
      </c>
      <c r="D728" s="48">
        <v>3218</v>
      </c>
      <c r="E728" s="10"/>
      <c r="F728" s="10">
        <v>0</v>
      </c>
      <c r="G728" s="10">
        <f t="shared" si="11"/>
        <v>0</v>
      </c>
    </row>
    <row r="729" spans="1:7" s="4" customFormat="1" ht="30.6" x14ac:dyDescent="0.2">
      <c r="A729" s="123" t="s">
        <v>1245</v>
      </c>
      <c r="B729" s="123" t="s">
        <v>1246</v>
      </c>
      <c r="C729" s="123" t="s">
        <v>1095</v>
      </c>
      <c r="D729" s="48">
        <v>1564</v>
      </c>
      <c r="E729" s="10"/>
      <c r="F729" s="10">
        <v>0</v>
      </c>
      <c r="G729" s="10">
        <f t="shared" si="11"/>
        <v>0</v>
      </c>
    </row>
    <row r="730" spans="1:7" s="4" customFormat="1" ht="21.6" x14ac:dyDescent="0.3">
      <c r="A730" s="233" t="s">
        <v>1247</v>
      </c>
      <c r="B730" s="124" t="s">
        <v>1248</v>
      </c>
      <c r="C730" s="124" t="s">
        <v>1095</v>
      </c>
      <c r="D730" s="66">
        <v>3970</v>
      </c>
      <c r="E730" s="10"/>
      <c r="F730" s="10">
        <v>0</v>
      </c>
      <c r="G730" s="10">
        <f t="shared" si="11"/>
        <v>0</v>
      </c>
    </row>
    <row r="731" spans="1:7" s="4" customFormat="1" ht="51" x14ac:dyDescent="0.2">
      <c r="A731" s="123" t="s">
        <v>275</v>
      </c>
      <c r="B731" s="123" t="s">
        <v>276</v>
      </c>
      <c r="C731" s="123" t="s">
        <v>1095</v>
      </c>
      <c r="D731" s="48">
        <v>12</v>
      </c>
      <c r="E731" s="10"/>
      <c r="F731" s="10">
        <v>0</v>
      </c>
      <c r="G731" s="10">
        <f t="shared" ref="G731:G793" si="12">F731*D731</f>
        <v>0</v>
      </c>
    </row>
    <row r="732" spans="1:7" s="4" customFormat="1" ht="20.399999999999999" x14ac:dyDescent="0.2">
      <c r="A732" s="233" t="s">
        <v>1249</v>
      </c>
      <c r="B732" s="123" t="s">
        <v>1250</v>
      </c>
      <c r="C732" s="123" t="s">
        <v>1095</v>
      </c>
      <c r="D732" s="48">
        <v>7</v>
      </c>
      <c r="E732" s="10"/>
      <c r="F732" s="10">
        <v>0</v>
      </c>
      <c r="G732" s="10">
        <f t="shared" si="12"/>
        <v>0</v>
      </c>
    </row>
    <row r="733" spans="1:7" s="4" customFormat="1" ht="20.399999999999999" x14ac:dyDescent="0.2">
      <c r="A733" s="123" t="s">
        <v>247</v>
      </c>
      <c r="B733" s="123" t="s">
        <v>22</v>
      </c>
      <c r="C733" s="123" t="s">
        <v>1095</v>
      </c>
      <c r="D733" s="48">
        <v>75</v>
      </c>
      <c r="E733" s="10"/>
      <c r="F733" s="10">
        <v>0</v>
      </c>
      <c r="G733" s="10">
        <f t="shared" si="12"/>
        <v>0</v>
      </c>
    </row>
    <row r="734" spans="1:7" s="4" customFormat="1" ht="31.8" x14ac:dyDescent="0.3">
      <c r="A734" s="233" t="s">
        <v>1251</v>
      </c>
      <c r="B734" s="124" t="s">
        <v>1252</v>
      </c>
      <c r="C734" s="124" t="s">
        <v>1095</v>
      </c>
      <c r="D734" s="66">
        <v>1853</v>
      </c>
      <c r="E734" s="10"/>
      <c r="F734" s="10">
        <v>0</v>
      </c>
      <c r="G734" s="10">
        <f t="shared" si="12"/>
        <v>0</v>
      </c>
    </row>
    <row r="735" spans="1:7" s="4" customFormat="1" ht="31.8" x14ac:dyDescent="0.3">
      <c r="A735" s="233" t="s">
        <v>1253</v>
      </c>
      <c r="B735" s="124" t="s">
        <v>1254</v>
      </c>
      <c r="C735" s="124" t="s">
        <v>1095</v>
      </c>
      <c r="D735" s="66">
        <v>3707</v>
      </c>
      <c r="E735" s="10"/>
      <c r="F735" s="10">
        <v>0</v>
      </c>
      <c r="G735" s="10">
        <f t="shared" si="12"/>
        <v>0</v>
      </c>
    </row>
    <row r="736" spans="1:7" s="4" customFormat="1" ht="31.8" x14ac:dyDescent="0.3">
      <c r="A736" s="233" t="s">
        <v>1255</v>
      </c>
      <c r="B736" s="124" t="s">
        <v>1256</v>
      </c>
      <c r="C736" s="124" t="s">
        <v>1095</v>
      </c>
      <c r="D736" s="66">
        <v>3707</v>
      </c>
      <c r="E736" s="10"/>
      <c r="F736" s="10">
        <v>0</v>
      </c>
      <c r="G736" s="10">
        <f t="shared" si="12"/>
        <v>0</v>
      </c>
    </row>
    <row r="737" spans="1:7" s="4" customFormat="1" ht="31.8" x14ac:dyDescent="0.3">
      <c r="A737" s="233" t="s">
        <v>1257</v>
      </c>
      <c r="B737" s="124" t="s">
        <v>1258</v>
      </c>
      <c r="C737" s="124" t="s">
        <v>1095</v>
      </c>
      <c r="D737" s="66">
        <v>3707</v>
      </c>
      <c r="E737" s="10"/>
      <c r="F737" s="10">
        <v>0</v>
      </c>
      <c r="G737" s="10">
        <f t="shared" si="12"/>
        <v>0</v>
      </c>
    </row>
    <row r="738" spans="1:7" s="4" customFormat="1" ht="31.8" x14ac:dyDescent="0.3">
      <c r="A738" s="233" t="s">
        <v>1259</v>
      </c>
      <c r="B738" s="124" t="s">
        <v>1260</v>
      </c>
      <c r="C738" s="124" t="s">
        <v>1095</v>
      </c>
      <c r="D738" s="66">
        <v>7412</v>
      </c>
      <c r="E738" s="10"/>
      <c r="F738" s="10">
        <v>0</v>
      </c>
      <c r="G738" s="10">
        <f t="shared" si="12"/>
        <v>0</v>
      </c>
    </row>
    <row r="739" spans="1:7" s="4" customFormat="1" ht="31.8" x14ac:dyDescent="0.3">
      <c r="A739" s="233" t="s">
        <v>1261</v>
      </c>
      <c r="B739" s="124" t="s">
        <v>1262</v>
      </c>
      <c r="C739" s="124" t="s">
        <v>1095</v>
      </c>
      <c r="D739" s="66">
        <v>3707</v>
      </c>
      <c r="E739" s="10"/>
      <c r="F739" s="10">
        <v>0</v>
      </c>
      <c r="G739" s="10">
        <f t="shared" si="12"/>
        <v>0</v>
      </c>
    </row>
    <row r="740" spans="1:7" s="4" customFormat="1" ht="20.399999999999999" x14ac:dyDescent="0.2">
      <c r="A740" s="233" t="s">
        <v>1263</v>
      </c>
      <c r="B740" s="123" t="s">
        <v>1264</v>
      </c>
      <c r="C740" s="123" t="s">
        <v>1095</v>
      </c>
      <c r="D740" s="48">
        <v>1860</v>
      </c>
      <c r="E740" s="10"/>
      <c r="F740" s="10">
        <v>0</v>
      </c>
      <c r="G740" s="10">
        <f t="shared" si="12"/>
        <v>0</v>
      </c>
    </row>
    <row r="741" spans="1:7" s="4" customFormat="1" ht="20.399999999999999" x14ac:dyDescent="0.2">
      <c r="A741" s="123" t="s">
        <v>246</v>
      </c>
      <c r="B741" s="123" t="s">
        <v>21</v>
      </c>
      <c r="C741" s="123" t="s">
        <v>1095</v>
      </c>
      <c r="D741" s="48">
        <v>5514</v>
      </c>
      <c r="E741" s="10"/>
      <c r="F741" s="10">
        <v>0</v>
      </c>
      <c r="G741" s="10">
        <f t="shared" si="12"/>
        <v>0</v>
      </c>
    </row>
    <row r="742" spans="1:7" s="4" customFormat="1" ht="20.399999999999999" x14ac:dyDescent="0.2">
      <c r="A742" s="123" t="s">
        <v>1265</v>
      </c>
      <c r="B742" s="123" t="s">
        <v>1266</v>
      </c>
      <c r="C742" s="123" t="s">
        <v>1095</v>
      </c>
      <c r="D742" s="48">
        <v>5170</v>
      </c>
      <c r="E742" s="10"/>
      <c r="F742" s="10">
        <v>0</v>
      </c>
      <c r="G742" s="10">
        <f t="shared" si="12"/>
        <v>0</v>
      </c>
    </row>
    <row r="743" spans="1:7" s="4" customFormat="1" ht="20.399999999999999" x14ac:dyDescent="0.2">
      <c r="A743" s="123" t="s">
        <v>245</v>
      </c>
      <c r="B743" s="123" t="s">
        <v>20</v>
      </c>
      <c r="C743" s="123" t="s">
        <v>1095</v>
      </c>
      <c r="D743" s="48">
        <v>86</v>
      </c>
      <c r="E743" s="10"/>
      <c r="F743" s="10">
        <v>0</v>
      </c>
      <c r="G743" s="10">
        <f t="shared" si="12"/>
        <v>0</v>
      </c>
    </row>
    <row r="744" spans="1:7" s="4" customFormat="1" ht="20.399999999999999" x14ac:dyDescent="0.2">
      <c r="A744" s="123" t="s">
        <v>1267</v>
      </c>
      <c r="B744" s="123" t="s">
        <v>1268</v>
      </c>
      <c r="C744" s="123" t="s">
        <v>1095</v>
      </c>
      <c r="D744" s="48">
        <v>22</v>
      </c>
      <c r="E744" s="10"/>
      <c r="F744" s="10">
        <v>0</v>
      </c>
      <c r="G744" s="10">
        <f t="shared" si="12"/>
        <v>0</v>
      </c>
    </row>
    <row r="745" spans="1:7" s="4" customFormat="1" ht="40.799999999999997" x14ac:dyDescent="0.2">
      <c r="A745" s="233" t="s">
        <v>1269</v>
      </c>
      <c r="B745" s="123" t="s">
        <v>1270</v>
      </c>
      <c r="C745" s="123" t="s">
        <v>1095</v>
      </c>
      <c r="D745" s="48">
        <v>14</v>
      </c>
      <c r="E745" s="10"/>
      <c r="F745" s="10">
        <v>0</v>
      </c>
      <c r="G745" s="10">
        <f t="shared" si="12"/>
        <v>0</v>
      </c>
    </row>
    <row r="746" spans="1:7" s="4" customFormat="1" ht="20.399999999999999" x14ac:dyDescent="0.2">
      <c r="A746" s="233" t="s">
        <v>1271</v>
      </c>
      <c r="B746" s="123" t="s">
        <v>1272</v>
      </c>
      <c r="C746" s="123" t="s">
        <v>1095</v>
      </c>
      <c r="D746" s="48">
        <v>14</v>
      </c>
      <c r="E746" s="10"/>
      <c r="F746" s="10">
        <v>0</v>
      </c>
      <c r="G746" s="10">
        <f t="shared" si="12"/>
        <v>0</v>
      </c>
    </row>
    <row r="747" spans="1:7" s="4" customFormat="1" ht="20.399999999999999" x14ac:dyDescent="0.2">
      <c r="A747" s="123" t="s">
        <v>1273</v>
      </c>
      <c r="B747" s="123" t="s">
        <v>1274</v>
      </c>
      <c r="C747" s="123" t="s">
        <v>1095</v>
      </c>
      <c r="D747" s="48">
        <v>1868</v>
      </c>
      <c r="E747" s="10"/>
      <c r="F747" s="10">
        <v>0</v>
      </c>
      <c r="G747" s="10">
        <f t="shared" si="12"/>
        <v>0</v>
      </c>
    </row>
    <row r="748" spans="1:7" s="4" customFormat="1" ht="30.6" x14ac:dyDescent="0.2">
      <c r="A748" s="233" t="s">
        <v>1275</v>
      </c>
      <c r="B748" s="123" t="s">
        <v>1276</v>
      </c>
      <c r="C748" s="123" t="s">
        <v>1095</v>
      </c>
      <c r="D748" s="48">
        <v>2578</v>
      </c>
      <c r="E748" s="10"/>
      <c r="F748" s="10">
        <v>0</v>
      </c>
      <c r="G748" s="10">
        <f t="shared" si="12"/>
        <v>0</v>
      </c>
    </row>
    <row r="749" spans="1:7" s="4" customFormat="1" ht="20.399999999999999" x14ac:dyDescent="0.2">
      <c r="A749" s="123" t="s">
        <v>580</v>
      </c>
      <c r="B749" s="126" t="s">
        <v>1277</v>
      </c>
      <c r="C749" s="126" t="s">
        <v>1095</v>
      </c>
      <c r="D749" s="48">
        <v>26</v>
      </c>
      <c r="E749" s="10"/>
      <c r="F749" s="10">
        <v>0</v>
      </c>
      <c r="G749" s="10">
        <f t="shared" si="12"/>
        <v>0</v>
      </c>
    </row>
    <row r="750" spans="1:7" s="4" customFormat="1" ht="51" x14ac:dyDescent="0.2">
      <c r="A750" s="123" t="s">
        <v>280</v>
      </c>
      <c r="B750" s="123" t="s">
        <v>25</v>
      </c>
      <c r="C750" s="123" t="s">
        <v>1095</v>
      </c>
      <c r="D750" s="48">
        <v>277</v>
      </c>
      <c r="E750" s="10"/>
      <c r="F750" s="10">
        <v>0</v>
      </c>
      <c r="G750" s="10">
        <f t="shared" si="12"/>
        <v>0</v>
      </c>
    </row>
    <row r="751" spans="1:7" s="4" customFormat="1" ht="40.799999999999997" x14ac:dyDescent="0.2">
      <c r="A751" s="233" t="s">
        <v>252</v>
      </c>
      <c r="B751" s="123" t="s">
        <v>1278</v>
      </c>
      <c r="C751" s="123" t="s">
        <v>1095</v>
      </c>
      <c r="D751" s="48">
        <v>3120</v>
      </c>
      <c r="E751" s="10"/>
      <c r="F751" s="10">
        <v>0</v>
      </c>
      <c r="G751" s="10">
        <f t="shared" si="12"/>
        <v>0</v>
      </c>
    </row>
    <row r="752" spans="1:7" s="4" customFormat="1" ht="40.799999999999997" x14ac:dyDescent="0.2">
      <c r="A752" s="123" t="s">
        <v>288</v>
      </c>
      <c r="B752" s="123" t="s">
        <v>289</v>
      </c>
      <c r="C752" s="123" t="s">
        <v>1095</v>
      </c>
      <c r="D752" s="48">
        <v>783</v>
      </c>
      <c r="E752" s="10"/>
      <c r="F752" s="10">
        <v>0</v>
      </c>
      <c r="G752" s="10">
        <f t="shared" si="12"/>
        <v>0</v>
      </c>
    </row>
    <row r="753" spans="1:7" s="4" customFormat="1" ht="20.399999999999999" x14ac:dyDescent="0.2">
      <c r="A753" s="123" t="s">
        <v>1279</v>
      </c>
      <c r="B753" s="126" t="s">
        <v>1280</v>
      </c>
      <c r="C753" s="126" t="s">
        <v>1095</v>
      </c>
      <c r="D753" s="48">
        <v>2614</v>
      </c>
      <c r="E753" s="10"/>
      <c r="F753" s="10">
        <v>0</v>
      </c>
      <c r="G753" s="10">
        <f t="shared" si="12"/>
        <v>0</v>
      </c>
    </row>
    <row r="754" spans="1:7" s="4" customFormat="1" ht="51" x14ac:dyDescent="0.2">
      <c r="A754" s="123" t="s">
        <v>292</v>
      </c>
      <c r="B754" s="123" t="s">
        <v>35</v>
      </c>
      <c r="C754" s="123" t="s">
        <v>1095</v>
      </c>
      <c r="D754" s="48">
        <v>1</v>
      </c>
      <c r="E754" s="10"/>
      <c r="F754" s="10">
        <v>0</v>
      </c>
      <c r="G754" s="10">
        <f t="shared" si="12"/>
        <v>0</v>
      </c>
    </row>
    <row r="755" spans="1:7" s="4" customFormat="1" ht="51" x14ac:dyDescent="0.2">
      <c r="A755" s="123" t="s">
        <v>564</v>
      </c>
      <c r="B755" s="123" t="s">
        <v>565</v>
      </c>
      <c r="C755" s="123" t="s">
        <v>1095</v>
      </c>
      <c r="D755" s="48">
        <v>1</v>
      </c>
      <c r="E755" s="10"/>
      <c r="F755" s="10">
        <v>0</v>
      </c>
      <c r="G755" s="10">
        <f t="shared" si="12"/>
        <v>0</v>
      </c>
    </row>
    <row r="756" spans="1:7" s="4" customFormat="1" ht="51" x14ac:dyDescent="0.2">
      <c r="A756" s="123" t="s">
        <v>291</v>
      </c>
      <c r="B756" s="123" t="s">
        <v>34</v>
      </c>
      <c r="C756" s="123" t="s">
        <v>1095</v>
      </c>
      <c r="D756" s="48">
        <v>1</v>
      </c>
      <c r="E756" s="10"/>
      <c r="F756" s="10">
        <v>0</v>
      </c>
      <c r="G756" s="10">
        <f t="shared" si="12"/>
        <v>0</v>
      </c>
    </row>
    <row r="757" spans="1:7" s="4" customFormat="1" ht="51" x14ac:dyDescent="0.2">
      <c r="A757" s="123" t="s">
        <v>290</v>
      </c>
      <c r="B757" s="123" t="s">
        <v>33</v>
      </c>
      <c r="C757" s="123" t="s">
        <v>1095</v>
      </c>
      <c r="D757" s="48">
        <v>1</v>
      </c>
      <c r="E757" s="10"/>
      <c r="F757" s="10">
        <v>0</v>
      </c>
      <c r="G757" s="10">
        <f t="shared" si="12"/>
        <v>0</v>
      </c>
    </row>
    <row r="758" spans="1:7" s="4" customFormat="1" ht="20.399999999999999" x14ac:dyDescent="0.2">
      <c r="A758" s="123" t="s">
        <v>581</v>
      </c>
      <c r="B758" s="126" t="s">
        <v>582</v>
      </c>
      <c r="C758" s="126" t="s">
        <v>1095</v>
      </c>
      <c r="D758" s="48">
        <v>1</v>
      </c>
      <c r="E758" s="10"/>
      <c r="F758" s="10">
        <v>0</v>
      </c>
      <c r="G758" s="10">
        <f t="shared" si="12"/>
        <v>0</v>
      </c>
    </row>
    <row r="759" spans="1:7" s="4" customFormat="1" ht="51" x14ac:dyDescent="0.2">
      <c r="A759" s="123" t="s">
        <v>408</v>
      </c>
      <c r="B759" s="126" t="s">
        <v>409</v>
      </c>
      <c r="C759" s="126" t="s">
        <v>1095</v>
      </c>
      <c r="D759" s="48">
        <v>4</v>
      </c>
      <c r="E759" s="10"/>
      <c r="F759" s="10">
        <v>0</v>
      </c>
      <c r="G759" s="10">
        <f t="shared" si="12"/>
        <v>0</v>
      </c>
    </row>
    <row r="760" spans="1:7" s="4" customFormat="1" ht="21.6" x14ac:dyDescent="0.3">
      <c r="A760" s="233" t="s">
        <v>1281</v>
      </c>
      <c r="B760" s="124" t="s">
        <v>1282</v>
      </c>
      <c r="C760" s="124" t="s">
        <v>1095</v>
      </c>
      <c r="D760" s="66">
        <v>1031</v>
      </c>
      <c r="E760" s="10"/>
      <c r="F760" s="10">
        <v>0</v>
      </c>
      <c r="G760" s="10">
        <f t="shared" si="12"/>
        <v>0</v>
      </c>
    </row>
    <row r="761" spans="1:7" s="4" customFormat="1" ht="30.6" x14ac:dyDescent="0.2">
      <c r="A761" s="123" t="s">
        <v>296</v>
      </c>
      <c r="B761" s="123" t="s">
        <v>297</v>
      </c>
      <c r="C761" s="123" t="s">
        <v>1095</v>
      </c>
      <c r="D761" s="48">
        <v>5011</v>
      </c>
      <c r="E761" s="10"/>
      <c r="F761" s="10">
        <v>0</v>
      </c>
      <c r="G761" s="10">
        <f t="shared" si="12"/>
        <v>0</v>
      </c>
    </row>
    <row r="762" spans="1:7" s="4" customFormat="1" ht="122.4" x14ac:dyDescent="0.2">
      <c r="A762" s="123" t="s">
        <v>298</v>
      </c>
      <c r="B762" s="123" t="s">
        <v>299</v>
      </c>
      <c r="C762" s="123" t="s">
        <v>1095</v>
      </c>
      <c r="D762" s="48">
        <v>1</v>
      </c>
      <c r="E762" s="10"/>
      <c r="F762" s="10">
        <v>0</v>
      </c>
      <c r="G762" s="10">
        <f t="shared" si="12"/>
        <v>0</v>
      </c>
    </row>
    <row r="763" spans="1:7" s="4" customFormat="1" ht="30.6" x14ac:dyDescent="0.2">
      <c r="A763" s="123" t="s">
        <v>1283</v>
      </c>
      <c r="B763" s="126" t="s">
        <v>1284</v>
      </c>
      <c r="C763" s="126" t="s">
        <v>1095</v>
      </c>
      <c r="D763" s="48">
        <v>518</v>
      </c>
      <c r="E763" s="10"/>
      <c r="F763" s="10">
        <v>0</v>
      </c>
      <c r="G763" s="10">
        <f t="shared" si="12"/>
        <v>0</v>
      </c>
    </row>
    <row r="764" spans="1:7" s="4" customFormat="1" ht="40.799999999999997" x14ac:dyDescent="0.2">
      <c r="A764" s="233" t="s">
        <v>1285</v>
      </c>
      <c r="B764" s="123" t="s">
        <v>1286</v>
      </c>
      <c r="C764" s="123" t="s">
        <v>1095</v>
      </c>
      <c r="D764" s="48">
        <v>1</v>
      </c>
      <c r="E764" s="10"/>
      <c r="F764" s="10">
        <v>0</v>
      </c>
      <c r="G764" s="10">
        <f t="shared" si="12"/>
        <v>0</v>
      </c>
    </row>
    <row r="765" spans="1:7" s="4" customFormat="1" ht="51" x14ac:dyDescent="0.2">
      <c r="A765" s="123" t="s">
        <v>1287</v>
      </c>
      <c r="B765" s="123" t="s">
        <v>1288</v>
      </c>
      <c r="C765" s="123" t="s">
        <v>1095</v>
      </c>
      <c r="D765" s="48">
        <v>287</v>
      </c>
      <c r="E765" s="10"/>
      <c r="F765" s="10">
        <v>0</v>
      </c>
      <c r="G765" s="10">
        <f t="shared" si="12"/>
        <v>0</v>
      </c>
    </row>
    <row r="766" spans="1:7" s="4" customFormat="1" ht="40.799999999999997" x14ac:dyDescent="0.2">
      <c r="A766" s="123" t="s">
        <v>459</v>
      </c>
      <c r="B766" s="123" t="s">
        <v>72</v>
      </c>
      <c r="C766" s="123" t="s">
        <v>1095</v>
      </c>
      <c r="D766" s="48">
        <v>287</v>
      </c>
      <c r="E766" s="10"/>
      <c r="F766" s="10">
        <v>0</v>
      </c>
      <c r="G766" s="10">
        <f t="shared" si="12"/>
        <v>0</v>
      </c>
    </row>
    <row r="767" spans="1:7" s="4" customFormat="1" ht="20.399999999999999" x14ac:dyDescent="0.2">
      <c r="A767" s="123" t="s">
        <v>1289</v>
      </c>
      <c r="B767" s="126" t="s">
        <v>1290</v>
      </c>
      <c r="C767" s="126" t="s">
        <v>1095</v>
      </c>
      <c r="D767" s="48">
        <v>2763</v>
      </c>
      <c r="E767" s="10"/>
      <c r="F767" s="10">
        <v>0</v>
      </c>
      <c r="G767" s="10">
        <f t="shared" si="12"/>
        <v>0</v>
      </c>
    </row>
    <row r="768" spans="1:7" s="4" customFormat="1" ht="30.6" x14ac:dyDescent="0.2">
      <c r="A768" s="233" t="s">
        <v>558</v>
      </c>
      <c r="B768" s="123" t="s">
        <v>559</v>
      </c>
      <c r="C768" s="123" t="s">
        <v>1095</v>
      </c>
      <c r="D768" s="48">
        <v>60</v>
      </c>
      <c r="E768" s="10"/>
      <c r="F768" s="10">
        <v>0</v>
      </c>
      <c r="G768" s="10">
        <f t="shared" si="12"/>
        <v>0</v>
      </c>
    </row>
    <row r="769" spans="1:8" s="4" customFormat="1" ht="30.6" x14ac:dyDescent="0.2">
      <c r="A769" s="233" t="s">
        <v>1291</v>
      </c>
      <c r="B769" s="123" t="s">
        <v>1292</v>
      </c>
      <c r="C769" s="123" t="s">
        <v>1095</v>
      </c>
      <c r="D769" s="48">
        <v>52</v>
      </c>
      <c r="E769" s="10"/>
      <c r="F769" s="10">
        <v>0</v>
      </c>
      <c r="G769" s="10">
        <f t="shared" si="12"/>
        <v>0</v>
      </c>
    </row>
    <row r="770" spans="1:8" s="4" customFormat="1" ht="33.6" x14ac:dyDescent="0.2">
      <c r="A770" s="222" t="s">
        <v>217</v>
      </c>
      <c r="B770" s="222" t="s">
        <v>1293</v>
      </c>
      <c r="C770" s="135" t="s">
        <v>1095</v>
      </c>
      <c r="D770" s="48">
        <v>17299</v>
      </c>
      <c r="E770" s="10"/>
      <c r="F770" s="10">
        <v>0</v>
      </c>
      <c r="G770" s="10">
        <f t="shared" si="12"/>
        <v>0</v>
      </c>
    </row>
    <row r="771" spans="1:8" s="4" customFormat="1" ht="50.4" x14ac:dyDescent="0.2">
      <c r="A771" s="222" t="s">
        <v>194</v>
      </c>
      <c r="B771" s="222" t="s">
        <v>195</v>
      </c>
      <c r="C771" s="135" t="s">
        <v>1095</v>
      </c>
      <c r="D771" s="48">
        <v>863</v>
      </c>
      <c r="E771" s="48"/>
      <c r="F771" s="182">
        <v>0</v>
      </c>
      <c r="G771" s="182">
        <f t="shared" si="12"/>
        <v>0</v>
      </c>
      <c r="H771" s="182">
        <f>SUM(G642:G771)</f>
        <v>0</v>
      </c>
    </row>
    <row r="772" spans="1:8" s="4" customFormat="1" ht="112.2" x14ac:dyDescent="0.2">
      <c r="A772" s="127" t="s">
        <v>1295</v>
      </c>
      <c r="B772" s="127" t="s">
        <v>1812</v>
      </c>
      <c r="C772" s="127" t="s">
        <v>1294</v>
      </c>
      <c r="D772" s="67">
        <v>158</v>
      </c>
      <c r="E772" s="10"/>
      <c r="F772" s="10">
        <v>0</v>
      </c>
      <c r="G772" s="10">
        <f t="shared" si="12"/>
        <v>0</v>
      </c>
    </row>
    <row r="773" spans="1:8" s="4" customFormat="1" ht="51" x14ac:dyDescent="0.2">
      <c r="A773" s="128" t="s">
        <v>207</v>
      </c>
      <c r="B773" s="128" t="s">
        <v>1813</v>
      </c>
      <c r="C773" s="128" t="s">
        <v>1294</v>
      </c>
      <c r="D773" s="68">
        <v>4834</v>
      </c>
      <c r="E773" s="10"/>
      <c r="F773" s="10">
        <v>0</v>
      </c>
      <c r="G773" s="10">
        <f t="shared" si="12"/>
        <v>0</v>
      </c>
    </row>
    <row r="774" spans="1:8" s="4" customFormat="1" ht="40.799999999999997" x14ac:dyDescent="0.2">
      <c r="A774" s="128" t="s">
        <v>1296</v>
      </c>
      <c r="B774" s="128" t="s">
        <v>1814</v>
      </c>
      <c r="C774" s="128" t="s">
        <v>1294</v>
      </c>
      <c r="D774" s="68">
        <v>1</v>
      </c>
      <c r="E774" s="10"/>
      <c r="F774" s="10">
        <v>0</v>
      </c>
      <c r="G774" s="10">
        <f t="shared" si="12"/>
        <v>0</v>
      </c>
    </row>
    <row r="775" spans="1:8" s="4" customFormat="1" ht="40.799999999999997" x14ac:dyDescent="0.2">
      <c r="A775" s="128" t="s">
        <v>1297</v>
      </c>
      <c r="B775" s="128" t="s">
        <v>1815</v>
      </c>
      <c r="C775" s="128" t="s">
        <v>1294</v>
      </c>
      <c r="D775" s="68">
        <v>1</v>
      </c>
      <c r="E775" s="10"/>
      <c r="F775" s="10">
        <v>0</v>
      </c>
      <c r="G775" s="10">
        <f t="shared" si="12"/>
        <v>0</v>
      </c>
    </row>
    <row r="776" spans="1:8" s="4" customFormat="1" ht="30.6" x14ac:dyDescent="0.2">
      <c r="A776" s="128" t="s">
        <v>1298</v>
      </c>
      <c r="B776" s="128" t="s">
        <v>1816</v>
      </c>
      <c r="C776" s="128" t="s">
        <v>1294</v>
      </c>
      <c r="D776" s="68">
        <v>108</v>
      </c>
      <c r="E776" s="10"/>
      <c r="F776" s="10">
        <v>0</v>
      </c>
      <c r="G776" s="10">
        <f t="shared" si="12"/>
        <v>0</v>
      </c>
    </row>
    <row r="777" spans="1:8" s="4" customFormat="1" ht="16.8" x14ac:dyDescent="0.2">
      <c r="A777" s="234" t="s">
        <v>81</v>
      </c>
      <c r="B777" s="234" t="s">
        <v>1817</v>
      </c>
      <c r="C777" s="137" t="s">
        <v>1294</v>
      </c>
      <c r="D777" s="67">
        <v>18</v>
      </c>
      <c r="E777" s="10"/>
      <c r="F777" s="10">
        <v>0</v>
      </c>
      <c r="G777" s="10">
        <f t="shared" si="12"/>
        <v>0</v>
      </c>
    </row>
    <row r="778" spans="1:8" s="4" customFormat="1" ht="25.2" x14ac:dyDescent="0.2">
      <c r="A778" s="234" t="s">
        <v>80</v>
      </c>
      <c r="B778" s="234" t="s">
        <v>1818</v>
      </c>
      <c r="C778" s="137" t="s">
        <v>1294</v>
      </c>
      <c r="D778" s="67">
        <v>944</v>
      </c>
      <c r="E778" s="10"/>
      <c r="F778" s="10">
        <v>0</v>
      </c>
      <c r="G778" s="10">
        <f t="shared" si="12"/>
        <v>0</v>
      </c>
    </row>
    <row r="779" spans="1:8" s="4" customFormat="1" ht="16.8" x14ac:dyDescent="0.2">
      <c r="A779" s="235" t="s">
        <v>1299</v>
      </c>
      <c r="B779" s="236" t="s">
        <v>1300</v>
      </c>
      <c r="C779" s="138" t="s">
        <v>1294</v>
      </c>
      <c r="D779" s="67">
        <v>22</v>
      </c>
      <c r="E779" s="10"/>
      <c r="F779" s="10">
        <v>0</v>
      </c>
      <c r="G779" s="10">
        <f t="shared" si="12"/>
        <v>0</v>
      </c>
    </row>
    <row r="780" spans="1:8" s="4" customFormat="1" ht="33.6" x14ac:dyDescent="0.2">
      <c r="A780" s="234" t="s">
        <v>1301</v>
      </c>
      <c r="B780" s="234" t="s">
        <v>1302</v>
      </c>
      <c r="C780" s="137" t="s">
        <v>1294</v>
      </c>
      <c r="D780" s="67">
        <v>2</v>
      </c>
      <c r="E780" s="10"/>
      <c r="F780" s="10">
        <v>0</v>
      </c>
      <c r="G780" s="10">
        <f t="shared" si="12"/>
        <v>0</v>
      </c>
    </row>
    <row r="781" spans="1:8" s="4" customFormat="1" ht="25.2" x14ac:dyDescent="0.2">
      <c r="A781" s="234" t="s">
        <v>1303</v>
      </c>
      <c r="B781" s="234" t="s">
        <v>1304</v>
      </c>
      <c r="C781" s="137" t="s">
        <v>1294</v>
      </c>
      <c r="D781" s="67">
        <v>17</v>
      </c>
      <c r="E781" s="10"/>
      <c r="F781" s="10">
        <v>0</v>
      </c>
      <c r="G781" s="10">
        <f t="shared" si="12"/>
        <v>0</v>
      </c>
    </row>
    <row r="782" spans="1:8" s="4" customFormat="1" ht="50.4" x14ac:dyDescent="0.2">
      <c r="A782" s="235" t="s">
        <v>1305</v>
      </c>
      <c r="B782" s="234" t="s">
        <v>1306</v>
      </c>
      <c r="C782" s="137" t="s">
        <v>1294</v>
      </c>
      <c r="D782" s="67">
        <v>10</v>
      </c>
      <c r="E782" s="10"/>
      <c r="F782" s="10">
        <v>0</v>
      </c>
      <c r="G782" s="10">
        <f t="shared" si="12"/>
        <v>0</v>
      </c>
    </row>
    <row r="783" spans="1:8" s="4" customFormat="1" ht="58.8" x14ac:dyDescent="0.2">
      <c r="A783" s="234" t="s">
        <v>1307</v>
      </c>
      <c r="B783" s="234" t="s">
        <v>1308</v>
      </c>
      <c r="C783" s="137" t="s">
        <v>1294</v>
      </c>
      <c r="D783" s="67">
        <v>193</v>
      </c>
      <c r="E783" s="10"/>
      <c r="F783" s="10">
        <v>0</v>
      </c>
      <c r="G783" s="10">
        <f t="shared" si="12"/>
        <v>0</v>
      </c>
    </row>
    <row r="784" spans="1:8" s="4" customFormat="1" ht="16.8" x14ac:dyDescent="0.2">
      <c r="A784" s="234" t="s">
        <v>1309</v>
      </c>
      <c r="B784" s="236" t="s">
        <v>1310</v>
      </c>
      <c r="C784" s="138" t="s">
        <v>1294</v>
      </c>
      <c r="D784" s="67">
        <v>1152</v>
      </c>
      <c r="E784" s="10"/>
      <c r="F784" s="10">
        <v>0</v>
      </c>
      <c r="G784" s="10">
        <f t="shared" si="12"/>
        <v>0</v>
      </c>
    </row>
    <row r="785" spans="1:7" s="4" customFormat="1" ht="16.8" x14ac:dyDescent="0.2">
      <c r="A785" s="234" t="s">
        <v>473</v>
      </c>
      <c r="B785" s="234" t="s">
        <v>474</v>
      </c>
      <c r="C785" s="137" t="s">
        <v>1294</v>
      </c>
      <c r="D785" s="67">
        <v>19</v>
      </c>
      <c r="E785" s="10"/>
      <c r="F785" s="10">
        <v>0</v>
      </c>
      <c r="G785" s="10">
        <f t="shared" si="12"/>
        <v>0</v>
      </c>
    </row>
    <row r="786" spans="1:7" s="4" customFormat="1" ht="33.6" x14ac:dyDescent="0.2">
      <c r="A786" s="234" t="s">
        <v>412</v>
      </c>
      <c r="B786" s="236" t="s">
        <v>1311</v>
      </c>
      <c r="C786" s="138" t="s">
        <v>1294</v>
      </c>
      <c r="D786" s="67">
        <v>3704</v>
      </c>
      <c r="E786" s="10"/>
      <c r="F786" s="10">
        <v>0</v>
      </c>
      <c r="G786" s="10">
        <f t="shared" si="12"/>
        <v>0</v>
      </c>
    </row>
    <row r="787" spans="1:7" s="4" customFormat="1" ht="16.8" x14ac:dyDescent="0.2">
      <c r="A787" s="234" t="s">
        <v>435</v>
      </c>
      <c r="B787" s="236" t="s">
        <v>70</v>
      </c>
      <c r="C787" s="138" t="s">
        <v>1294</v>
      </c>
      <c r="D787" s="67">
        <v>259</v>
      </c>
      <c r="E787" s="10"/>
      <c r="F787" s="10">
        <v>0</v>
      </c>
      <c r="G787" s="10">
        <f t="shared" si="12"/>
        <v>0</v>
      </c>
    </row>
    <row r="788" spans="1:7" s="4" customFormat="1" ht="42" x14ac:dyDescent="0.2">
      <c r="A788" s="235" t="s">
        <v>1312</v>
      </c>
      <c r="B788" s="234" t="s">
        <v>1313</v>
      </c>
      <c r="C788" s="137" t="s">
        <v>1294</v>
      </c>
      <c r="D788" s="67">
        <v>3</v>
      </c>
      <c r="E788" s="10"/>
      <c r="F788" s="10">
        <v>0</v>
      </c>
      <c r="G788" s="10">
        <f t="shared" si="12"/>
        <v>0</v>
      </c>
    </row>
    <row r="789" spans="1:7" s="4" customFormat="1" ht="16.8" x14ac:dyDescent="0.2">
      <c r="A789" s="234" t="s">
        <v>417</v>
      </c>
      <c r="B789" s="236" t="s">
        <v>1314</v>
      </c>
      <c r="C789" s="138" t="s">
        <v>1294</v>
      </c>
      <c r="D789" s="67">
        <v>72</v>
      </c>
      <c r="E789" s="10"/>
      <c r="F789" s="10">
        <v>0</v>
      </c>
      <c r="G789" s="10">
        <f t="shared" si="12"/>
        <v>0</v>
      </c>
    </row>
    <row r="790" spans="1:7" s="4" customFormat="1" ht="16.8" x14ac:dyDescent="0.2">
      <c r="A790" s="234" t="s">
        <v>143</v>
      </c>
      <c r="B790" s="234" t="s">
        <v>14</v>
      </c>
      <c r="C790" s="137" t="s">
        <v>1294</v>
      </c>
      <c r="D790" s="67">
        <v>157</v>
      </c>
      <c r="E790" s="10"/>
      <c r="F790" s="10">
        <v>0</v>
      </c>
      <c r="G790" s="10">
        <f t="shared" si="12"/>
        <v>0</v>
      </c>
    </row>
    <row r="791" spans="1:7" s="4" customFormat="1" ht="25.2" x14ac:dyDescent="0.2">
      <c r="A791" s="234" t="s">
        <v>583</v>
      </c>
      <c r="B791" s="236" t="s">
        <v>1315</v>
      </c>
      <c r="C791" s="138" t="s">
        <v>1294</v>
      </c>
      <c r="D791" s="67">
        <v>58</v>
      </c>
      <c r="E791" s="10"/>
      <c r="F791" s="10">
        <v>0</v>
      </c>
      <c r="G791" s="10">
        <f t="shared" si="12"/>
        <v>0</v>
      </c>
    </row>
    <row r="792" spans="1:7" s="4" customFormat="1" ht="50.4" x14ac:dyDescent="0.2">
      <c r="A792" s="234" t="s">
        <v>1316</v>
      </c>
      <c r="B792" s="234" t="s">
        <v>1317</v>
      </c>
      <c r="C792" s="137" t="s">
        <v>1294</v>
      </c>
      <c r="D792" s="67">
        <v>216</v>
      </c>
      <c r="E792" s="10"/>
      <c r="F792" s="10">
        <v>0</v>
      </c>
      <c r="G792" s="10">
        <f t="shared" si="12"/>
        <v>0</v>
      </c>
    </row>
    <row r="793" spans="1:7" s="4" customFormat="1" ht="42" x14ac:dyDescent="0.2">
      <c r="A793" s="234" t="s">
        <v>205</v>
      </c>
      <c r="B793" s="234" t="s">
        <v>206</v>
      </c>
      <c r="C793" s="137" t="s">
        <v>1294</v>
      </c>
      <c r="D793" s="67">
        <v>55</v>
      </c>
      <c r="E793" s="10"/>
      <c r="F793" s="10">
        <v>0</v>
      </c>
      <c r="G793" s="10">
        <f t="shared" si="12"/>
        <v>0</v>
      </c>
    </row>
    <row r="794" spans="1:7" s="4" customFormat="1" ht="16.8" x14ac:dyDescent="0.2">
      <c r="A794" s="234" t="s">
        <v>1318</v>
      </c>
      <c r="B794" s="236" t="s">
        <v>1319</v>
      </c>
      <c r="C794" s="138" t="s">
        <v>1294</v>
      </c>
      <c r="D794" s="67">
        <v>18</v>
      </c>
      <c r="E794" s="10"/>
      <c r="F794" s="10">
        <v>0</v>
      </c>
      <c r="G794" s="10">
        <f t="shared" ref="G794:G857" si="13">F794*D794</f>
        <v>0</v>
      </c>
    </row>
    <row r="795" spans="1:7" s="4" customFormat="1" ht="42" x14ac:dyDescent="0.2">
      <c r="A795" s="234" t="s">
        <v>1320</v>
      </c>
      <c r="B795" s="234" t="s">
        <v>1321</v>
      </c>
      <c r="C795" s="137" t="s">
        <v>1294</v>
      </c>
      <c r="D795" s="67">
        <v>1</v>
      </c>
      <c r="E795" s="10"/>
      <c r="F795" s="10">
        <v>0</v>
      </c>
      <c r="G795" s="10">
        <f t="shared" si="13"/>
        <v>0</v>
      </c>
    </row>
    <row r="796" spans="1:7" s="4" customFormat="1" ht="42" x14ac:dyDescent="0.2">
      <c r="A796" s="234" t="s">
        <v>1322</v>
      </c>
      <c r="B796" s="234" t="s">
        <v>1323</v>
      </c>
      <c r="C796" s="137" t="s">
        <v>1294</v>
      </c>
      <c r="D796" s="67">
        <v>1</v>
      </c>
      <c r="E796" s="10"/>
      <c r="F796" s="10">
        <v>0</v>
      </c>
      <c r="G796" s="10">
        <f t="shared" si="13"/>
        <v>0</v>
      </c>
    </row>
    <row r="797" spans="1:7" s="4" customFormat="1" ht="16.8" x14ac:dyDescent="0.2">
      <c r="A797" s="234" t="s">
        <v>411</v>
      </c>
      <c r="B797" s="236" t="s">
        <v>1324</v>
      </c>
      <c r="C797" s="138" t="s">
        <v>1294</v>
      </c>
      <c r="D797" s="67">
        <v>1238</v>
      </c>
      <c r="E797" s="10"/>
      <c r="F797" s="10">
        <v>0</v>
      </c>
      <c r="G797" s="10">
        <f t="shared" si="13"/>
        <v>0</v>
      </c>
    </row>
    <row r="798" spans="1:7" s="4" customFormat="1" ht="42" x14ac:dyDescent="0.2">
      <c r="A798" s="234" t="s">
        <v>553</v>
      </c>
      <c r="B798" s="234" t="s">
        <v>554</v>
      </c>
      <c r="C798" s="137" t="s">
        <v>1294</v>
      </c>
      <c r="D798" s="67">
        <v>9</v>
      </c>
      <c r="E798" s="10"/>
      <c r="F798" s="10">
        <v>0</v>
      </c>
      <c r="G798" s="10">
        <f t="shared" si="13"/>
        <v>0</v>
      </c>
    </row>
    <row r="799" spans="1:7" s="4" customFormat="1" ht="42" x14ac:dyDescent="0.2">
      <c r="A799" s="234" t="s">
        <v>1325</v>
      </c>
      <c r="B799" s="234" t="s">
        <v>1326</v>
      </c>
      <c r="C799" s="137" t="s">
        <v>1294</v>
      </c>
      <c r="D799" s="67">
        <v>72</v>
      </c>
      <c r="E799" s="10"/>
      <c r="F799" s="10">
        <v>0</v>
      </c>
      <c r="G799" s="10">
        <f t="shared" si="13"/>
        <v>0</v>
      </c>
    </row>
    <row r="800" spans="1:7" s="4" customFormat="1" ht="42" x14ac:dyDescent="0.2">
      <c r="A800" s="234" t="s">
        <v>228</v>
      </c>
      <c r="B800" s="234" t="s">
        <v>229</v>
      </c>
      <c r="C800" s="137" t="s">
        <v>1294</v>
      </c>
      <c r="D800" s="67">
        <v>72</v>
      </c>
      <c r="E800" s="10"/>
      <c r="F800" s="10">
        <v>0</v>
      </c>
      <c r="G800" s="10">
        <f t="shared" si="13"/>
        <v>0</v>
      </c>
    </row>
    <row r="801" spans="1:7" s="4" customFormat="1" ht="42" x14ac:dyDescent="0.2">
      <c r="A801" s="234" t="s">
        <v>232</v>
      </c>
      <c r="B801" s="234" t="s">
        <v>233</v>
      </c>
      <c r="C801" s="137" t="s">
        <v>1294</v>
      </c>
      <c r="D801" s="67">
        <v>31</v>
      </c>
      <c r="E801" s="10"/>
      <c r="F801" s="10">
        <v>0</v>
      </c>
      <c r="G801" s="10">
        <f t="shared" si="13"/>
        <v>0</v>
      </c>
    </row>
    <row r="802" spans="1:7" s="4" customFormat="1" ht="50.4" x14ac:dyDescent="0.2">
      <c r="A802" s="234" t="s">
        <v>230</v>
      </c>
      <c r="B802" s="234" t="s">
        <v>231</v>
      </c>
      <c r="C802" s="137" t="s">
        <v>1294</v>
      </c>
      <c r="D802" s="67">
        <v>48</v>
      </c>
      <c r="E802" s="10"/>
      <c r="F802" s="10">
        <v>0</v>
      </c>
      <c r="G802" s="10">
        <f t="shared" si="13"/>
        <v>0</v>
      </c>
    </row>
    <row r="803" spans="1:7" s="4" customFormat="1" ht="43.8" x14ac:dyDescent="0.3">
      <c r="A803" s="235" t="s">
        <v>480</v>
      </c>
      <c r="B803" s="237" t="s">
        <v>481</v>
      </c>
      <c r="C803" s="139" t="s">
        <v>1294</v>
      </c>
      <c r="D803" s="69">
        <v>1</v>
      </c>
      <c r="E803" s="10"/>
      <c r="F803" s="10">
        <v>0</v>
      </c>
      <c r="G803" s="10">
        <f t="shared" si="13"/>
        <v>0</v>
      </c>
    </row>
    <row r="804" spans="1:7" s="4" customFormat="1" ht="25.2" x14ac:dyDescent="0.2">
      <c r="A804" s="234" t="s">
        <v>549</v>
      </c>
      <c r="B804" s="234" t="s">
        <v>550</v>
      </c>
      <c r="C804" s="137" t="s">
        <v>1294</v>
      </c>
      <c r="D804" s="67">
        <v>17</v>
      </c>
      <c r="E804" s="10"/>
      <c r="F804" s="10">
        <v>0</v>
      </c>
      <c r="G804" s="10">
        <f t="shared" si="13"/>
        <v>0</v>
      </c>
    </row>
    <row r="805" spans="1:7" s="4" customFormat="1" ht="16.8" x14ac:dyDescent="0.2">
      <c r="A805" s="234" t="s">
        <v>1327</v>
      </c>
      <c r="B805" s="236" t="s">
        <v>1328</v>
      </c>
      <c r="C805" s="138" t="s">
        <v>1294</v>
      </c>
      <c r="D805" s="67">
        <v>1</v>
      </c>
      <c r="E805" s="10"/>
      <c r="F805" s="10">
        <v>0</v>
      </c>
      <c r="G805" s="10">
        <f t="shared" si="13"/>
        <v>0</v>
      </c>
    </row>
    <row r="806" spans="1:7" s="4" customFormat="1" ht="25.2" x14ac:dyDescent="0.2">
      <c r="A806" s="234" t="s">
        <v>551</v>
      </c>
      <c r="B806" s="234" t="s">
        <v>552</v>
      </c>
      <c r="C806" s="137" t="s">
        <v>1294</v>
      </c>
      <c r="D806" s="67">
        <v>17</v>
      </c>
      <c r="E806" s="10"/>
      <c r="F806" s="10">
        <v>0</v>
      </c>
      <c r="G806" s="10">
        <f t="shared" si="13"/>
        <v>0</v>
      </c>
    </row>
    <row r="807" spans="1:7" s="4" customFormat="1" ht="16.8" x14ac:dyDescent="0.2">
      <c r="A807" s="234" t="s">
        <v>1329</v>
      </c>
      <c r="B807" s="236" t="s">
        <v>1330</v>
      </c>
      <c r="C807" s="138" t="s">
        <v>1294</v>
      </c>
      <c r="D807" s="67">
        <v>753</v>
      </c>
      <c r="E807" s="10"/>
      <c r="F807" s="10">
        <v>0</v>
      </c>
      <c r="G807" s="10">
        <f t="shared" si="13"/>
        <v>0</v>
      </c>
    </row>
    <row r="808" spans="1:7" s="4" customFormat="1" ht="33.6" x14ac:dyDescent="0.2">
      <c r="A808" s="234" t="s">
        <v>1331</v>
      </c>
      <c r="B808" s="234" t="s">
        <v>1332</v>
      </c>
      <c r="C808" s="137" t="s">
        <v>1294</v>
      </c>
      <c r="D808" s="67">
        <v>36</v>
      </c>
      <c r="E808" s="10"/>
      <c r="F808" s="10">
        <v>0</v>
      </c>
      <c r="G808" s="10">
        <f t="shared" si="13"/>
        <v>0</v>
      </c>
    </row>
    <row r="809" spans="1:7" s="4" customFormat="1" ht="92.4" x14ac:dyDescent="0.2">
      <c r="A809" s="234" t="s">
        <v>1333</v>
      </c>
      <c r="B809" s="234" t="s">
        <v>1334</v>
      </c>
      <c r="C809" s="137" t="s">
        <v>1294</v>
      </c>
      <c r="D809" s="67">
        <v>166</v>
      </c>
      <c r="E809" s="10"/>
      <c r="F809" s="10">
        <v>0</v>
      </c>
      <c r="G809" s="10">
        <f t="shared" si="13"/>
        <v>0</v>
      </c>
    </row>
    <row r="810" spans="1:7" s="4" customFormat="1" ht="67.2" x14ac:dyDescent="0.2">
      <c r="A810" s="234" t="s">
        <v>1335</v>
      </c>
      <c r="B810" s="234" t="s">
        <v>1336</v>
      </c>
      <c r="C810" s="137" t="s">
        <v>1294</v>
      </c>
      <c r="D810" s="67">
        <v>475</v>
      </c>
      <c r="E810" s="10"/>
      <c r="F810" s="10">
        <v>0</v>
      </c>
      <c r="G810" s="10">
        <f t="shared" si="13"/>
        <v>0</v>
      </c>
    </row>
    <row r="811" spans="1:7" s="4" customFormat="1" ht="16.8" x14ac:dyDescent="0.2">
      <c r="A811" s="238" t="s">
        <v>591</v>
      </c>
      <c r="B811" s="238" t="s">
        <v>592</v>
      </c>
      <c r="C811" s="140" t="s">
        <v>1294</v>
      </c>
      <c r="D811" s="70">
        <v>432</v>
      </c>
      <c r="E811" s="10"/>
      <c r="F811" s="10">
        <v>0</v>
      </c>
      <c r="G811" s="10">
        <f t="shared" si="13"/>
        <v>0</v>
      </c>
    </row>
    <row r="812" spans="1:7" s="4" customFormat="1" ht="50.4" x14ac:dyDescent="0.2">
      <c r="A812" s="234" t="s">
        <v>1337</v>
      </c>
      <c r="B812" s="234" t="s">
        <v>1338</v>
      </c>
      <c r="C812" s="137" t="s">
        <v>1294</v>
      </c>
      <c r="D812" s="67">
        <v>1</v>
      </c>
      <c r="E812" s="10"/>
      <c r="F812" s="10">
        <v>0</v>
      </c>
      <c r="G812" s="10">
        <f t="shared" si="13"/>
        <v>0</v>
      </c>
    </row>
    <row r="813" spans="1:7" s="4" customFormat="1" ht="50.4" x14ac:dyDescent="0.2">
      <c r="A813" s="234" t="s">
        <v>284</v>
      </c>
      <c r="B813" s="234" t="s">
        <v>29</v>
      </c>
      <c r="C813" s="137" t="s">
        <v>1294</v>
      </c>
      <c r="D813" s="67">
        <v>105</v>
      </c>
      <c r="E813" s="10"/>
      <c r="F813" s="10">
        <v>0</v>
      </c>
      <c r="G813" s="10">
        <f t="shared" si="13"/>
        <v>0</v>
      </c>
    </row>
    <row r="814" spans="1:7" s="4" customFormat="1" ht="25.2" x14ac:dyDescent="0.2">
      <c r="A814" s="234" t="s">
        <v>431</v>
      </c>
      <c r="B814" s="236" t="s">
        <v>1339</v>
      </c>
      <c r="C814" s="138" t="s">
        <v>1294</v>
      </c>
      <c r="D814" s="67">
        <v>16</v>
      </c>
      <c r="E814" s="10"/>
      <c r="F814" s="10">
        <v>0</v>
      </c>
      <c r="G814" s="10">
        <f t="shared" si="13"/>
        <v>0</v>
      </c>
    </row>
    <row r="815" spans="1:7" s="4" customFormat="1" ht="16.8" x14ac:dyDescent="0.2">
      <c r="A815" s="235" t="s">
        <v>1340</v>
      </c>
      <c r="B815" s="234" t="s">
        <v>1341</v>
      </c>
      <c r="C815" s="137" t="s">
        <v>1294</v>
      </c>
      <c r="D815" s="67">
        <v>50</v>
      </c>
      <c r="E815" s="10"/>
      <c r="F815" s="10">
        <v>0</v>
      </c>
      <c r="G815" s="10">
        <f t="shared" si="13"/>
        <v>0</v>
      </c>
    </row>
    <row r="816" spans="1:7" s="4" customFormat="1" ht="67.2" x14ac:dyDescent="0.2">
      <c r="A816" s="235" t="s">
        <v>1342</v>
      </c>
      <c r="B816" s="234" t="s">
        <v>1343</v>
      </c>
      <c r="C816" s="137" t="s">
        <v>1294</v>
      </c>
      <c r="D816" s="67">
        <v>1</v>
      </c>
      <c r="E816" s="10"/>
      <c r="F816" s="10">
        <v>0</v>
      </c>
      <c r="G816" s="10">
        <f t="shared" si="13"/>
        <v>0</v>
      </c>
    </row>
    <row r="817" spans="1:7" s="4" customFormat="1" ht="67.2" x14ac:dyDescent="0.2">
      <c r="A817" s="235" t="s">
        <v>1344</v>
      </c>
      <c r="B817" s="234" t="s">
        <v>1345</v>
      </c>
      <c r="C817" s="137" t="s">
        <v>1294</v>
      </c>
      <c r="D817" s="67">
        <v>1</v>
      </c>
      <c r="E817" s="10"/>
      <c r="F817" s="10">
        <v>0</v>
      </c>
      <c r="G817" s="10">
        <f t="shared" si="13"/>
        <v>0</v>
      </c>
    </row>
    <row r="818" spans="1:7" s="4" customFormat="1" ht="42" x14ac:dyDescent="0.2">
      <c r="A818" s="235" t="s">
        <v>450</v>
      </c>
      <c r="B818" s="234" t="s">
        <v>71</v>
      </c>
      <c r="C818" s="137" t="s">
        <v>1294</v>
      </c>
      <c r="D818" s="67">
        <v>152</v>
      </c>
      <c r="E818" s="10"/>
      <c r="F818" s="10">
        <v>0</v>
      </c>
      <c r="G818" s="10">
        <f t="shared" si="13"/>
        <v>0</v>
      </c>
    </row>
    <row r="819" spans="1:7" s="4" customFormat="1" ht="42" x14ac:dyDescent="0.2">
      <c r="A819" s="235" t="s">
        <v>1346</v>
      </c>
      <c r="B819" s="234" t="s">
        <v>1347</v>
      </c>
      <c r="C819" s="137" t="s">
        <v>1294</v>
      </c>
      <c r="D819" s="67">
        <v>8</v>
      </c>
      <c r="E819" s="10"/>
      <c r="F819" s="10">
        <v>0</v>
      </c>
      <c r="G819" s="10">
        <f t="shared" si="13"/>
        <v>0</v>
      </c>
    </row>
    <row r="820" spans="1:7" s="4" customFormat="1" ht="33.6" x14ac:dyDescent="0.2">
      <c r="A820" s="235" t="s">
        <v>1348</v>
      </c>
      <c r="B820" s="234" t="s">
        <v>1349</v>
      </c>
      <c r="C820" s="137" t="s">
        <v>1294</v>
      </c>
      <c r="D820" s="67">
        <v>15</v>
      </c>
      <c r="E820" s="10"/>
      <c r="F820" s="10">
        <v>0</v>
      </c>
      <c r="G820" s="10">
        <f t="shared" si="13"/>
        <v>0</v>
      </c>
    </row>
    <row r="821" spans="1:7" s="4" customFormat="1" ht="42" x14ac:dyDescent="0.2">
      <c r="A821" s="235" t="s">
        <v>1350</v>
      </c>
      <c r="B821" s="234" t="s">
        <v>1351</v>
      </c>
      <c r="C821" s="137" t="s">
        <v>1294</v>
      </c>
      <c r="D821" s="67">
        <v>151</v>
      </c>
      <c r="E821" s="10"/>
      <c r="F821" s="10">
        <v>0</v>
      </c>
      <c r="G821" s="10">
        <f t="shared" si="13"/>
        <v>0</v>
      </c>
    </row>
    <row r="822" spans="1:7" s="4" customFormat="1" ht="50.4" x14ac:dyDescent="0.2">
      <c r="A822" s="235" t="s">
        <v>1352</v>
      </c>
      <c r="B822" s="234" t="s">
        <v>1353</v>
      </c>
      <c r="C822" s="137" t="s">
        <v>1294</v>
      </c>
      <c r="D822" s="67">
        <v>151</v>
      </c>
      <c r="E822" s="10"/>
      <c r="F822" s="10">
        <v>0</v>
      </c>
      <c r="G822" s="10">
        <f t="shared" si="13"/>
        <v>0</v>
      </c>
    </row>
    <row r="823" spans="1:7" s="4" customFormat="1" ht="58.8" x14ac:dyDescent="0.2">
      <c r="A823" s="235" t="s">
        <v>1354</v>
      </c>
      <c r="B823" s="234" t="s">
        <v>1355</v>
      </c>
      <c r="C823" s="137" t="s">
        <v>1294</v>
      </c>
      <c r="D823" s="67">
        <v>11</v>
      </c>
      <c r="E823" s="10"/>
      <c r="F823" s="10">
        <v>0</v>
      </c>
      <c r="G823" s="10">
        <f t="shared" si="13"/>
        <v>0</v>
      </c>
    </row>
    <row r="824" spans="1:7" s="4" customFormat="1" ht="67.2" x14ac:dyDescent="0.2">
      <c r="A824" s="234" t="s">
        <v>1356</v>
      </c>
      <c r="B824" s="234" t="s">
        <v>1357</v>
      </c>
      <c r="C824" s="137" t="s">
        <v>1294</v>
      </c>
      <c r="D824" s="67">
        <v>2</v>
      </c>
      <c r="E824" s="10"/>
      <c r="F824" s="10">
        <v>0</v>
      </c>
      <c r="G824" s="10">
        <f t="shared" si="13"/>
        <v>0</v>
      </c>
    </row>
    <row r="825" spans="1:7" s="4" customFormat="1" ht="67.2" x14ac:dyDescent="0.2">
      <c r="A825" s="234" t="s">
        <v>1358</v>
      </c>
      <c r="B825" s="234" t="s">
        <v>1359</v>
      </c>
      <c r="C825" s="137" t="s">
        <v>1294</v>
      </c>
      <c r="D825" s="67">
        <v>1</v>
      </c>
      <c r="E825" s="10"/>
      <c r="F825" s="10">
        <v>0</v>
      </c>
      <c r="G825" s="10">
        <f t="shared" si="13"/>
        <v>0</v>
      </c>
    </row>
    <row r="826" spans="1:7" s="4" customFormat="1" ht="77.400000000000006" x14ac:dyDescent="0.3">
      <c r="A826" s="235" t="s">
        <v>478</v>
      </c>
      <c r="B826" s="237" t="s">
        <v>479</v>
      </c>
      <c r="C826" s="139" t="s">
        <v>1294</v>
      </c>
      <c r="D826" s="69">
        <v>1</v>
      </c>
      <c r="E826" s="10"/>
      <c r="F826" s="10">
        <v>0</v>
      </c>
      <c r="G826" s="10">
        <f t="shared" si="13"/>
        <v>0</v>
      </c>
    </row>
    <row r="827" spans="1:7" s="4" customFormat="1" ht="16.8" x14ac:dyDescent="0.2">
      <c r="A827" s="235" t="s">
        <v>244</v>
      </c>
      <c r="B827" s="234" t="s">
        <v>253</v>
      </c>
      <c r="C827" s="137" t="s">
        <v>1294</v>
      </c>
      <c r="D827" s="67">
        <v>22496</v>
      </c>
      <c r="E827" s="10"/>
      <c r="F827" s="10">
        <v>0</v>
      </c>
      <c r="G827" s="10">
        <f t="shared" si="13"/>
        <v>0</v>
      </c>
    </row>
    <row r="828" spans="1:7" s="4" customFormat="1" ht="25.2" x14ac:dyDescent="0.2">
      <c r="A828" s="234" t="s">
        <v>1360</v>
      </c>
      <c r="B828" s="236" t="s">
        <v>1361</v>
      </c>
      <c r="C828" s="138" t="s">
        <v>1294</v>
      </c>
      <c r="D828" s="67">
        <v>1059</v>
      </c>
      <c r="E828" s="10"/>
      <c r="F828" s="10">
        <v>0</v>
      </c>
      <c r="G828" s="10">
        <f t="shared" si="13"/>
        <v>0</v>
      </c>
    </row>
    <row r="829" spans="1:7" s="4" customFormat="1" ht="25.2" x14ac:dyDescent="0.2">
      <c r="A829" s="234" t="s">
        <v>434</v>
      </c>
      <c r="B829" s="236" t="s">
        <v>69</v>
      </c>
      <c r="C829" s="138" t="s">
        <v>1294</v>
      </c>
      <c r="D829" s="67">
        <v>1117</v>
      </c>
      <c r="E829" s="10"/>
      <c r="F829" s="10">
        <v>0</v>
      </c>
      <c r="G829" s="10">
        <f t="shared" si="13"/>
        <v>0</v>
      </c>
    </row>
    <row r="830" spans="1:7" s="4" customFormat="1" ht="25.2" x14ac:dyDescent="0.2">
      <c r="A830" s="238" t="s">
        <v>475</v>
      </c>
      <c r="B830" s="238" t="s">
        <v>1362</v>
      </c>
      <c r="C830" s="140" t="s">
        <v>1294</v>
      </c>
      <c r="D830" s="70">
        <v>9720</v>
      </c>
      <c r="E830" s="10"/>
      <c r="F830" s="10">
        <v>0</v>
      </c>
      <c r="G830" s="10">
        <f t="shared" si="13"/>
        <v>0</v>
      </c>
    </row>
    <row r="831" spans="1:7" s="4" customFormat="1" ht="33.6" x14ac:dyDescent="0.2">
      <c r="A831" s="235" t="s">
        <v>1363</v>
      </c>
      <c r="B831" s="234" t="s">
        <v>1364</v>
      </c>
      <c r="C831" s="137" t="s">
        <v>1294</v>
      </c>
      <c r="D831" s="67">
        <v>222</v>
      </c>
      <c r="E831" s="10"/>
      <c r="F831" s="10">
        <v>0</v>
      </c>
      <c r="G831" s="10">
        <f t="shared" si="13"/>
        <v>0</v>
      </c>
    </row>
    <row r="832" spans="1:7" s="4" customFormat="1" ht="16.8" x14ac:dyDescent="0.2">
      <c r="A832" s="235" t="s">
        <v>1365</v>
      </c>
      <c r="B832" s="234" t="s">
        <v>1366</v>
      </c>
      <c r="C832" s="137" t="s">
        <v>1294</v>
      </c>
      <c r="D832" s="67">
        <v>13</v>
      </c>
      <c r="E832" s="10"/>
      <c r="F832" s="10">
        <v>0</v>
      </c>
      <c r="G832" s="10">
        <f t="shared" si="13"/>
        <v>0</v>
      </c>
    </row>
    <row r="833" spans="1:7" s="4" customFormat="1" ht="50.4" x14ac:dyDescent="0.2">
      <c r="A833" s="234" t="s">
        <v>416</v>
      </c>
      <c r="B833" s="236" t="s">
        <v>65</v>
      </c>
      <c r="C833" s="138" t="s">
        <v>1294</v>
      </c>
      <c r="D833" s="67">
        <v>1708</v>
      </c>
      <c r="E833" s="10"/>
      <c r="F833" s="10">
        <v>0</v>
      </c>
      <c r="G833" s="10">
        <f t="shared" si="13"/>
        <v>0</v>
      </c>
    </row>
    <row r="834" spans="1:7" s="4" customFormat="1" ht="42" x14ac:dyDescent="0.2">
      <c r="A834" s="235" t="s">
        <v>1367</v>
      </c>
      <c r="B834" s="239" t="s">
        <v>1368</v>
      </c>
      <c r="C834" s="141" t="s">
        <v>1294</v>
      </c>
      <c r="D834" s="70">
        <v>72</v>
      </c>
      <c r="E834" s="10"/>
      <c r="F834" s="10">
        <v>0</v>
      </c>
      <c r="G834" s="10">
        <f t="shared" si="13"/>
        <v>0</v>
      </c>
    </row>
    <row r="835" spans="1:7" s="4" customFormat="1" ht="16.8" x14ac:dyDescent="0.2">
      <c r="A835" s="238" t="s">
        <v>589</v>
      </c>
      <c r="B835" s="240" t="s">
        <v>590</v>
      </c>
      <c r="C835" s="142" t="s">
        <v>1294</v>
      </c>
      <c r="D835" s="70">
        <v>173</v>
      </c>
      <c r="E835" s="10"/>
      <c r="F835" s="10">
        <v>0</v>
      </c>
      <c r="G835" s="10">
        <f t="shared" si="13"/>
        <v>0</v>
      </c>
    </row>
    <row r="836" spans="1:7" s="4" customFormat="1" ht="58.8" x14ac:dyDescent="0.2">
      <c r="A836" s="234" t="s">
        <v>1369</v>
      </c>
      <c r="B836" s="234" t="s">
        <v>1370</v>
      </c>
      <c r="C836" s="137" t="s">
        <v>1294</v>
      </c>
      <c r="D836" s="67">
        <v>1</v>
      </c>
      <c r="E836" s="10"/>
      <c r="F836" s="10">
        <v>0</v>
      </c>
      <c r="G836" s="10">
        <f t="shared" si="13"/>
        <v>0</v>
      </c>
    </row>
    <row r="837" spans="1:7" s="4" customFormat="1" ht="33.6" x14ac:dyDescent="0.2">
      <c r="A837" s="234" t="s">
        <v>283</v>
      </c>
      <c r="B837" s="234" t="s">
        <v>28</v>
      </c>
      <c r="C837" s="137" t="s">
        <v>1294</v>
      </c>
      <c r="D837" s="67">
        <v>203</v>
      </c>
      <c r="E837" s="10"/>
      <c r="F837" s="10">
        <v>0</v>
      </c>
      <c r="G837" s="10">
        <f t="shared" si="13"/>
        <v>0</v>
      </c>
    </row>
    <row r="838" spans="1:7" s="4" customFormat="1" ht="33.6" x14ac:dyDescent="0.2">
      <c r="A838" s="234" t="s">
        <v>282</v>
      </c>
      <c r="B838" s="234" t="s">
        <v>27</v>
      </c>
      <c r="C838" s="137" t="s">
        <v>1294</v>
      </c>
      <c r="D838" s="67">
        <v>2647</v>
      </c>
      <c r="E838" s="10"/>
      <c r="F838" s="10">
        <v>0</v>
      </c>
      <c r="G838" s="10">
        <f t="shared" si="13"/>
        <v>0</v>
      </c>
    </row>
    <row r="839" spans="1:7" s="4" customFormat="1" ht="25.2" x14ac:dyDescent="0.2">
      <c r="A839" s="234" t="s">
        <v>1371</v>
      </c>
      <c r="B839" s="234" t="s">
        <v>1372</v>
      </c>
      <c r="C839" s="137" t="s">
        <v>1294</v>
      </c>
      <c r="D839" s="67">
        <v>54</v>
      </c>
      <c r="E839" s="10"/>
      <c r="F839" s="10">
        <v>0</v>
      </c>
      <c r="G839" s="10">
        <f t="shared" si="13"/>
        <v>0</v>
      </c>
    </row>
    <row r="840" spans="1:7" s="4" customFormat="1" ht="16.8" x14ac:dyDescent="0.2">
      <c r="A840" s="234" t="s">
        <v>286</v>
      </c>
      <c r="B840" s="234" t="s">
        <v>31</v>
      </c>
      <c r="C840" s="137" t="s">
        <v>1294</v>
      </c>
      <c r="D840" s="67">
        <v>16792</v>
      </c>
      <c r="E840" s="10"/>
      <c r="F840" s="10">
        <v>0</v>
      </c>
      <c r="G840" s="10">
        <f t="shared" si="13"/>
        <v>0</v>
      </c>
    </row>
    <row r="841" spans="1:7" s="4" customFormat="1" ht="16.8" x14ac:dyDescent="0.2">
      <c r="A841" s="234" t="s">
        <v>285</v>
      </c>
      <c r="B841" s="234" t="s">
        <v>30</v>
      </c>
      <c r="C841" s="137" t="s">
        <v>1294</v>
      </c>
      <c r="D841" s="67">
        <v>4049</v>
      </c>
      <c r="E841" s="10"/>
      <c r="F841" s="10">
        <v>0</v>
      </c>
      <c r="G841" s="10">
        <f t="shared" si="13"/>
        <v>0</v>
      </c>
    </row>
    <row r="842" spans="1:7" s="4" customFormat="1" ht="16.8" x14ac:dyDescent="0.2">
      <c r="A842" s="234" t="s">
        <v>451</v>
      </c>
      <c r="B842" s="234" t="s">
        <v>452</v>
      </c>
      <c r="C842" s="137" t="s">
        <v>1294</v>
      </c>
      <c r="D842" s="67">
        <v>171</v>
      </c>
      <c r="E842" s="10"/>
      <c r="F842" s="10">
        <v>0</v>
      </c>
      <c r="G842" s="10">
        <f t="shared" si="13"/>
        <v>0</v>
      </c>
    </row>
    <row r="843" spans="1:7" s="4" customFormat="1" ht="33.6" x14ac:dyDescent="0.2">
      <c r="A843" s="234" t="s">
        <v>1373</v>
      </c>
      <c r="B843" s="234" t="s">
        <v>1374</v>
      </c>
      <c r="C843" s="137" t="s">
        <v>1294</v>
      </c>
      <c r="D843" s="67">
        <v>72</v>
      </c>
      <c r="E843" s="10"/>
      <c r="F843" s="10">
        <v>0</v>
      </c>
      <c r="G843" s="10">
        <f t="shared" si="13"/>
        <v>0</v>
      </c>
    </row>
    <row r="844" spans="1:7" s="4" customFormat="1" ht="33.6" x14ac:dyDescent="0.2">
      <c r="A844" s="234" t="s">
        <v>281</v>
      </c>
      <c r="B844" s="234" t="s">
        <v>26</v>
      </c>
      <c r="C844" s="137" t="s">
        <v>1294</v>
      </c>
      <c r="D844" s="67">
        <v>185</v>
      </c>
      <c r="E844" s="10"/>
      <c r="F844" s="10">
        <v>0</v>
      </c>
      <c r="G844" s="10">
        <f t="shared" si="13"/>
        <v>0</v>
      </c>
    </row>
    <row r="845" spans="1:7" s="4" customFormat="1" ht="33.6" x14ac:dyDescent="0.2">
      <c r="A845" s="234" t="s">
        <v>562</v>
      </c>
      <c r="B845" s="234" t="s">
        <v>563</v>
      </c>
      <c r="C845" s="137" t="s">
        <v>1294</v>
      </c>
      <c r="D845" s="67">
        <v>173</v>
      </c>
      <c r="E845" s="10"/>
      <c r="F845" s="10">
        <v>0</v>
      </c>
      <c r="G845" s="10">
        <f t="shared" si="13"/>
        <v>0</v>
      </c>
    </row>
    <row r="846" spans="1:7" s="4" customFormat="1" ht="33.6" x14ac:dyDescent="0.2">
      <c r="A846" s="234" t="s">
        <v>560</v>
      </c>
      <c r="B846" s="234" t="s">
        <v>561</v>
      </c>
      <c r="C846" s="137" t="s">
        <v>1294</v>
      </c>
      <c r="D846" s="67">
        <v>69</v>
      </c>
      <c r="E846" s="10"/>
      <c r="F846" s="10">
        <v>0</v>
      </c>
      <c r="G846" s="10">
        <f t="shared" si="13"/>
        <v>0</v>
      </c>
    </row>
    <row r="847" spans="1:7" s="4" customFormat="1" ht="25.2" x14ac:dyDescent="0.2">
      <c r="A847" s="234" t="s">
        <v>1375</v>
      </c>
      <c r="B847" s="234" t="s">
        <v>1376</v>
      </c>
      <c r="C847" s="137" t="s">
        <v>1294</v>
      </c>
      <c r="D847" s="67">
        <v>4</v>
      </c>
      <c r="E847" s="10"/>
      <c r="F847" s="10">
        <v>0</v>
      </c>
      <c r="G847" s="10">
        <f t="shared" si="13"/>
        <v>0</v>
      </c>
    </row>
    <row r="848" spans="1:7" s="4" customFormat="1" ht="16.8" x14ac:dyDescent="0.2">
      <c r="A848" s="238" t="s">
        <v>596</v>
      </c>
      <c r="B848" s="238" t="s">
        <v>597</v>
      </c>
      <c r="C848" s="140" t="s">
        <v>1294</v>
      </c>
      <c r="D848" s="70">
        <v>3024</v>
      </c>
      <c r="E848" s="10"/>
      <c r="F848" s="10">
        <v>0</v>
      </c>
      <c r="G848" s="10">
        <f t="shared" si="13"/>
        <v>0</v>
      </c>
    </row>
    <row r="849" spans="1:7" s="4" customFormat="1" ht="42" x14ac:dyDescent="0.2">
      <c r="A849" s="234" t="s">
        <v>1377</v>
      </c>
      <c r="B849" s="234" t="s">
        <v>1378</v>
      </c>
      <c r="C849" s="137" t="s">
        <v>1294</v>
      </c>
      <c r="D849" s="67">
        <v>8</v>
      </c>
      <c r="E849" s="10"/>
      <c r="F849" s="10">
        <v>0</v>
      </c>
      <c r="G849" s="10">
        <f t="shared" si="13"/>
        <v>0</v>
      </c>
    </row>
    <row r="850" spans="1:7" s="4" customFormat="1" ht="67.2" x14ac:dyDescent="0.2">
      <c r="A850" s="235" t="s">
        <v>1379</v>
      </c>
      <c r="B850" s="234" t="s">
        <v>1380</v>
      </c>
      <c r="C850" s="137" t="s">
        <v>1294</v>
      </c>
      <c r="D850" s="67">
        <v>1224</v>
      </c>
      <c r="E850" s="10"/>
      <c r="F850" s="10">
        <v>0</v>
      </c>
      <c r="G850" s="10">
        <f t="shared" si="13"/>
        <v>0</v>
      </c>
    </row>
    <row r="851" spans="1:7" s="4" customFormat="1" ht="25.2" x14ac:dyDescent="0.2">
      <c r="A851" s="234" t="s">
        <v>287</v>
      </c>
      <c r="B851" s="234" t="s">
        <v>32</v>
      </c>
      <c r="C851" s="137" t="s">
        <v>1294</v>
      </c>
      <c r="D851" s="67">
        <v>209</v>
      </c>
      <c r="E851" s="10"/>
      <c r="F851" s="10">
        <v>0</v>
      </c>
      <c r="G851" s="10">
        <f t="shared" si="13"/>
        <v>0</v>
      </c>
    </row>
    <row r="852" spans="1:7" s="4" customFormat="1" ht="25.2" x14ac:dyDescent="0.2">
      <c r="A852" s="234" t="s">
        <v>418</v>
      </c>
      <c r="B852" s="236" t="s">
        <v>66</v>
      </c>
      <c r="C852" s="138" t="s">
        <v>1294</v>
      </c>
      <c r="D852" s="67">
        <v>19421</v>
      </c>
      <c r="E852" s="10"/>
      <c r="F852" s="10">
        <v>0</v>
      </c>
      <c r="G852" s="10">
        <f t="shared" si="13"/>
        <v>0</v>
      </c>
    </row>
    <row r="853" spans="1:7" s="4" customFormat="1" ht="16.8" x14ac:dyDescent="0.2">
      <c r="A853" s="234" t="s">
        <v>428</v>
      </c>
      <c r="B853" s="236" t="s">
        <v>1381</v>
      </c>
      <c r="C853" s="138" t="s">
        <v>1294</v>
      </c>
      <c r="D853" s="67">
        <v>5420</v>
      </c>
      <c r="E853" s="10"/>
      <c r="F853" s="10">
        <v>0</v>
      </c>
      <c r="G853" s="10">
        <f t="shared" si="13"/>
        <v>0</v>
      </c>
    </row>
    <row r="854" spans="1:7" s="4" customFormat="1" ht="42" x14ac:dyDescent="0.2">
      <c r="A854" s="234" t="s">
        <v>293</v>
      </c>
      <c r="B854" s="234" t="s">
        <v>36</v>
      </c>
      <c r="C854" s="137" t="s">
        <v>1294</v>
      </c>
      <c r="D854" s="67">
        <v>15715</v>
      </c>
      <c r="E854" s="10"/>
      <c r="F854" s="10">
        <v>0</v>
      </c>
      <c r="G854" s="10">
        <f t="shared" si="13"/>
        <v>0</v>
      </c>
    </row>
    <row r="855" spans="1:7" s="4" customFormat="1" ht="58.8" x14ac:dyDescent="0.2">
      <c r="A855" s="234" t="s">
        <v>294</v>
      </c>
      <c r="B855" s="234" t="s">
        <v>295</v>
      </c>
      <c r="C855" s="137" t="s">
        <v>1294</v>
      </c>
      <c r="D855" s="67">
        <v>60306</v>
      </c>
      <c r="E855" s="10"/>
      <c r="F855" s="10">
        <v>0</v>
      </c>
      <c r="G855" s="10">
        <f t="shared" si="13"/>
        <v>0</v>
      </c>
    </row>
    <row r="856" spans="1:7" s="4" customFormat="1" ht="16.8" x14ac:dyDescent="0.2">
      <c r="A856" s="238" t="s">
        <v>588</v>
      </c>
      <c r="B856" s="240" t="s">
        <v>1382</v>
      </c>
      <c r="C856" s="142" t="s">
        <v>1294</v>
      </c>
      <c r="D856" s="70">
        <v>1037</v>
      </c>
      <c r="E856" s="10"/>
      <c r="F856" s="10">
        <v>0</v>
      </c>
      <c r="G856" s="10">
        <f t="shared" si="13"/>
        <v>0</v>
      </c>
    </row>
    <row r="857" spans="1:7" s="4" customFormat="1" ht="50.4" x14ac:dyDescent="0.2">
      <c r="A857" s="234" t="s">
        <v>1383</v>
      </c>
      <c r="B857" s="234" t="s">
        <v>1384</v>
      </c>
      <c r="C857" s="137" t="s">
        <v>1294</v>
      </c>
      <c r="D857" s="67">
        <v>1</v>
      </c>
      <c r="E857" s="10"/>
      <c r="F857" s="10">
        <v>0</v>
      </c>
      <c r="G857" s="10">
        <f t="shared" si="13"/>
        <v>0</v>
      </c>
    </row>
    <row r="858" spans="1:7" s="4" customFormat="1" ht="16.8" x14ac:dyDescent="0.2">
      <c r="A858" s="234" t="s">
        <v>1385</v>
      </c>
      <c r="B858" s="236" t="s">
        <v>1386</v>
      </c>
      <c r="C858" s="138" t="s">
        <v>1294</v>
      </c>
      <c r="D858" s="67">
        <v>7</v>
      </c>
      <c r="E858" s="10"/>
      <c r="F858" s="10">
        <v>0</v>
      </c>
      <c r="G858" s="10">
        <f t="shared" ref="G858:G893" si="14">F858*D858</f>
        <v>0</v>
      </c>
    </row>
    <row r="859" spans="1:7" s="4" customFormat="1" ht="25.2" x14ac:dyDescent="0.2">
      <c r="A859" s="235" t="s">
        <v>1387</v>
      </c>
      <c r="B859" s="234" t="s">
        <v>1388</v>
      </c>
      <c r="C859" s="137" t="s">
        <v>1294</v>
      </c>
      <c r="D859" s="67">
        <v>8</v>
      </c>
      <c r="E859" s="10"/>
      <c r="F859" s="10">
        <v>0</v>
      </c>
      <c r="G859" s="10">
        <f t="shared" si="14"/>
        <v>0</v>
      </c>
    </row>
    <row r="860" spans="1:7" s="4" customFormat="1" ht="16.8" x14ac:dyDescent="0.2">
      <c r="A860" s="234" t="s">
        <v>1389</v>
      </c>
      <c r="B860" s="236" t="s">
        <v>1390</v>
      </c>
      <c r="C860" s="138" t="s">
        <v>1294</v>
      </c>
      <c r="D860" s="67">
        <v>24</v>
      </c>
      <c r="E860" s="10"/>
      <c r="F860" s="10">
        <v>0</v>
      </c>
      <c r="G860" s="10">
        <f t="shared" si="14"/>
        <v>0</v>
      </c>
    </row>
    <row r="861" spans="1:7" s="4" customFormat="1" ht="75.599999999999994" x14ac:dyDescent="0.2">
      <c r="A861" s="234" t="s">
        <v>105</v>
      </c>
      <c r="B861" s="234" t="s">
        <v>482</v>
      </c>
      <c r="C861" s="137" t="s">
        <v>1294</v>
      </c>
      <c r="D861" s="67">
        <v>5794</v>
      </c>
      <c r="E861" s="10"/>
      <c r="F861" s="10">
        <v>0</v>
      </c>
      <c r="G861" s="10">
        <f t="shared" si="14"/>
        <v>0</v>
      </c>
    </row>
    <row r="862" spans="1:7" s="4" customFormat="1" ht="33.6" x14ac:dyDescent="0.2">
      <c r="A862" s="234" t="s">
        <v>566</v>
      </c>
      <c r="B862" s="234" t="s">
        <v>567</v>
      </c>
      <c r="C862" s="137" t="s">
        <v>1294</v>
      </c>
      <c r="D862" s="67">
        <v>1008</v>
      </c>
      <c r="E862" s="10"/>
      <c r="F862" s="10">
        <v>0</v>
      </c>
      <c r="G862" s="10">
        <f t="shared" si="14"/>
        <v>0</v>
      </c>
    </row>
    <row r="863" spans="1:7" s="4" customFormat="1" ht="33.6" x14ac:dyDescent="0.2">
      <c r="A863" s="241" t="s">
        <v>611</v>
      </c>
      <c r="B863" s="242" t="s">
        <v>612</v>
      </c>
      <c r="C863" s="143" t="s">
        <v>1294</v>
      </c>
      <c r="D863" s="67">
        <v>17</v>
      </c>
      <c r="E863" s="10"/>
      <c r="F863" s="10">
        <v>0</v>
      </c>
      <c r="G863" s="10">
        <f t="shared" si="14"/>
        <v>0</v>
      </c>
    </row>
    <row r="864" spans="1:7" s="4" customFormat="1" ht="33.6" x14ac:dyDescent="0.2">
      <c r="A864" s="234" t="s">
        <v>302</v>
      </c>
      <c r="B864" s="234" t="s">
        <v>303</v>
      </c>
      <c r="C864" s="137" t="s">
        <v>1294</v>
      </c>
      <c r="D864" s="67">
        <v>906</v>
      </c>
      <c r="E864" s="10"/>
      <c r="F864" s="10">
        <v>0</v>
      </c>
      <c r="G864" s="10">
        <f t="shared" si="14"/>
        <v>0</v>
      </c>
    </row>
    <row r="865" spans="1:7" s="4" customFormat="1" ht="16.8" x14ac:dyDescent="0.2">
      <c r="A865" s="235" t="s">
        <v>1391</v>
      </c>
      <c r="B865" s="234" t="s">
        <v>1392</v>
      </c>
      <c r="C865" s="137" t="s">
        <v>1294</v>
      </c>
      <c r="D865" s="67">
        <v>1</v>
      </c>
      <c r="E865" s="10"/>
      <c r="F865" s="10">
        <v>0</v>
      </c>
      <c r="G865" s="10">
        <f t="shared" si="14"/>
        <v>0</v>
      </c>
    </row>
    <row r="866" spans="1:7" s="4" customFormat="1" ht="16.8" x14ac:dyDescent="0.2">
      <c r="A866" s="234" t="s">
        <v>300</v>
      </c>
      <c r="B866" s="234" t="s">
        <v>301</v>
      </c>
      <c r="C866" s="137" t="s">
        <v>1294</v>
      </c>
      <c r="D866" s="67">
        <v>596</v>
      </c>
      <c r="E866" s="10"/>
      <c r="F866" s="10">
        <v>0</v>
      </c>
      <c r="G866" s="10">
        <f t="shared" si="14"/>
        <v>0</v>
      </c>
    </row>
    <row r="867" spans="1:7" s="4" customFormat="1" ht="16.8" x14ac:dyDescent="0.2">
      <c r="A867" s="234" t="s">
        <v>1393</v>
      </c>
      <c r="B867" s="234" t="s">
        <v>1394</v>
      </c>
      <c r="C867" s="137" t="s">
        <v>1294</v>
      </c>
      <c r="D867" s="67">
        <v>4</v>
      </c>
      <c r="E867" s="10"/>
      <c r="F867" s="10">
        <v>0</v>
      </c>
      <c r="G867" s="10">
        <f t="shared" si="14"/>
        <v>0</v>
      </c>
    </row>
    <row r="868" spans="1:7" s="4" customFormat="1" ht="67.2" x14ac:dyDescent="0.2">
      <c r="A868" s="235" t="s">
        <v>1395</v>
      </c>
      <c r="B868" s="234" t="s">
        <v>1396</v>
      </c>
      <c r="C868" s="137" t="s">
        <v>1294</v>
      </c>
      <c r="D868" s="67">
        <v>7</v>
      </c>
      <c r="E868" s="10"/>
      <c r="F868" s="10">
        <v>0</v>
      </c>
      <c r="G868" s="10">
        <f t="shared" si="14"/>
        <v>0</v>
      </c>
    </row>
    <row r="869" spans="1:7" s="4" customFormat="1" ht="67.2" x14ac:dyDescent="0.2">
      <c r="A869" s="235" t="s">
        <v>1397</v>
      </c>
      <c r="B869" s="234" t="s">
        <v>1398</v>
      </c>
      <c r="C869" s="137" t="s">
        <v>1294</v>
      </c>
      <c r="D869" s="67">
        <v>7</v>
      </c>
      <c r="E869" s="10"/>
      <c r="F869" s="10">
        <v>0</v>
      </c>
      <c r="G869" s="10">
        <f t="shared" si="14"/>
        <v>0</v>
      </c>
    </row>
    <row r="870" spans="1:7" s="4" customFormat="1" ht="67.2" x14ac:dyDescent="0.2">
      <c r="A870" s="235" t="s">
        <v>1399</v>
      </c>
      <c r="B870" s="234" t="s">
        <v>1400</v>
      </c>
      <c r="C870" s="137" t="s">
        <v>1294</v>
      </c>
      <c r="D870" s="67">
        <v>7</v>
      </c>
      <c r="E870" s="10"/>
      <c r="F870" s="10">
        <v>0</v>
      </c>
      <c r="G870" s="10">
        <f t="shared" si="14"/>
        <v>0</v>
      </c>
    </row>
    <row r="871" spans="1:7" s="4" customFormat="1" ht="33.6" x14ac:dyDescent="0.2">
      <c r="A871" s="234" t="s">
        <v>1401</v>
      </c>
      <c r="B871" s="234" t="s">
        <v>1402</v>
      </c>
      <c r="C871" s="137" t="s">
        <v>1294</v>
      </c>
      <c r="D871" s="67">
        <v>111</v>
      </c>
      <c r="E871" s="10"/>
      <c r="F871" s="10">
        <v>0</v>
      </c>
      <c r="G871" s="10">
        <f t="shared" si="14"/>
        <v>0</v>
      </c>
    </row>
    <row r="872" spans="1:7" s="4" customFormat="1" ht="58.8" x14ac:dyDescent="0.2">
      <c r="A872" s="234" t="s">
        <v>1403</v>
      </c>
      <c r="B872" s="234" t="s">
        <v>1404</v>
      </c>
      <c r="C872" s="137" t="s">
        <v>1294</v>
      </c>
      <c r="D872" s="67">
        <v>86</v>
      </c>
      <c r="E872" s="10"/>
      <c r="F872" s="10">
        <v>0</v>
      </c>
      <c r="G872" s="10">
        <f t="shared" si="14"/>
        <v>0</v>
      </c>
    </row>
    <row r="873" spans="1:7" s="4" customFormat="1" ht="58.8" x14ac:dyDescent="0.2">
      <c r="A873" s="234" t="s">
        <v>1405</v>
      </c>
      <c r="B873" s="234" t="s">
        <v>1406</v>
      </c>
      <c r="C873" s="137" t="s">
        <v>1294</v>
      </c>
      <c r="D873" s="67">
        <v>86</v>
      </c>
      <c r="E873" s="10"/>
      <c r="F873" s="10">
        <v>0</v>
      </c>
      <c r="G873" s="10">
        <f t="shared" si="14"/>
        <v>0</v>
      </c>
    </row>
    <row r="874" spans="1:7" s="4" customFormat="1" ht="58.8" x14ac:dyDescent="0.2">
      <c r="A874" s="234" t="s">
        <v>1407</v>
      </c>
      <c r="B874" s="234" t="s">
        <v>1408</v>
      </c>
      <c r="C874" s="137" t="s">
        <v>1294</v>
      </c>
      <c r="D874" s="67">
        <v>86</v>
      </c>
      <c r="E874" s="10"/>
      <c r="F874" s="10">
        <v>0</v>
      </c>
      <c r="G874" s="10">
        <f t="shared" si="14"/>
        <v>0</v>
      </c>
    </row>
    <row r="875" spans="1:7" s="4" customFormat="1" ht="58.8" x14ac:dyDescent="0.2">
      <c r="A875" s="234" t="s">
        <v>1409</v>
      </c>
      <c r="B875" s="234" t="s">
        <v>1410</v>
      </c>
      <c r="C875" s="137" t="s">
        <v>1294</v>
      </c>
      <c r="D875" s="67">
        <v>86</v>
      </c>
      <c r="E875" s="10"/>
      <c r="F875" s="10">
        <v>0</v>
      </c>
      <c r="G875" s="10">
        <f t="shared" si="14"/>
        <v>0</v>
      </c>
    </row>
    <row r="876" spans="1:7" s="4" customFormat="1" ht="58.8" x14ac:dyDescent="0.2">
      <c r="A876" s="234" t="s">
        <v>1411</v>
      </c>
      <c r="B876" s="234" t="s">
        <v>1412</v>
      </c>
      <c r="C876" s="137" t="s">
        <v>1294</v>
      </c>
      <c r="D876" s="67">
        <v>86</v>
      </c>
      <c r="E876" s="10"/>
      <c r="F876" s="10">
        <v>0</v>
      </c>
      <c r="G876" s="10">
        <f t="shared" si="14"/>
        <v>0</v>
      </c>
    </row>
    <row r="877" spans="1:7" s="4" customFormat="1" ht="58.8" x14ac:dyDescent="0.2">
      <c r="A877" s="234" t="s">
        <v>1413</v>
      </c>
      <c r="B877" s="234" t="s">
        <v>1414</v>
      </c>
      <c r="C877" s="137" t="s">
        <v>1294</v>
      </c>
      <c r="D877" s="67">
        <v>86</v>
      </c>
      <c r="E877" s="10"/>
      <c r="F877" s="10">
        <v>0</v>
      </c>
      <c r="G877" s="10">
        <f t="shared" si="14"/>
        <v>0</v>
      </c>
    </row>
    <row r="878" spans="1:7" s="4" customFormat="1" ht="16.8" x14ac:dyDescent="0.2">
      <c r="A878" s="234" t="s">
        <v>432</v>
      </c>
      <c r="B878" s="236" t="s">
        <v>1415</v>
      </c>
      <c r="C878" s="138" t="s">
        <v>1294</v>
      </c>
      <c r="D878" s="67">
        <v>229</v>
      </c>
      <c r="E878" s="10"/>
      <c r="F878" s="10">
        <v>0</v>
      </c>
      <c r="G878" s="10">
        <f t="shared" si="14"/>
        <v>0</v>
      </c>
    </row>
    <row r="879" spans="1:7" s="4" customFormat="1" ht="50.4" x14ac:dyDescent="0.2">
      <c r="A879" s="234" t="s">
        <v>1416</v>
      </c>
      <c r="B879" s="234" t="s">
        <v>1417</v>
      </c>
      <c r="C879" s="137" t="s">
        <v>1294</v>
      </c>
      <c r="D879" s="67">
        <v>4</v>
      </c>
      <c r="E879" s="10"/>
      <c r="F879" s="10">
        <v>0</v>
      </c>
      <c r="G879" s="10">
        <f t="shared" si="14"/>
        <v>0</v>
      </c>
    </row>
    <row r="880" spans="1:7" s="4" customFormat="1" ht="16.8" x14ac:dyDescent="0.2">
      <c r="A880" s="234" t="s">
        <v>1418</v>
      </c>
      <c r="B880" s="234" t="s">
        <v>1419</v>
      </c>
      <c r="C880" s="137" t="s">
        <v>1294</v>
      </c>
      <c r="D880" s="67">
        <v>7</v>
      </c>
      <c r="E880" s="10"/>
      <c r="F880" s="10">
        <v>0</v>
      </c>
      <c r="G880" s="10">
        <f t="shared" si="14"/>
        <v>0</v>
      </c>
    </row>
    <row r="881" spans="1:7" s="4" customFormat="1" ht="33.6" x14ac:dyDescent="0.2">
      <c r="A881" s="234" t="s">
        <v>426</v>
      </c>
      <c r="B881" s="236" t="s">
        <v>67</v>
      </c>
      <c r="C881" s="138" t="s">
        <v>1294</v>
      </c>
      <c r="D881" s="67">
        <v>11920</v>
      </c>
      <c r="E881" s="10"/>
      <c r="F881" s="10">
        <v>0</v>
      </c>
      <c r="G881" s="10">
        <f t="shared" si="14"/>
        <v>0</v>
      </c>
    </row>
    <row r="882" spans="1:7" s="4" customFormat="1" ht="25.2" x14ac:dyDescent="0.2">
      <c r="A882" s="234" t="s">
        <v>1420</v>
      </c>
      <c r="B882" s="234" t="s">
        <v>1421</v>
      </c>
      <c r="C882" s="137" t="s">
        <v>1294</v>
      </c>
      <c r="D882" s="67">
        <v>27</v>
      </c>
      <c r="E882" s="10"/>
      <c r="F882" s="10">
        <v>0</v>
      </c>
      <c r="G882" s="10">
        <f t="shared" si="14"/>
        <v>0</v>
      </c>
    </row>
    <row r="883" spans="1:7" s="4" customFormat="1" ht="16.8" x14ac:dyDescent="0.2">
      <c r="A883" s="234" t="s">
        <v>1422</v>
      </c>
      <c r="B883" s="236" t="s">
        <v>1423</v>
      </c>
      <c r="C883" s="138" t="s">
        <v>1294</v>
      </c>
      <c r="D883" s="67">
        <v>5040</v>
      </c>
      <c r="E883" s="10"/>
      <c r="F883" s="10">
        <v>0</v>
      </c>
      <c r="G883" s="10">
        <f t="shared" si="14"/>
        <v>0</v>
      </c>
    </row>
    <row r="884" spans="1:7" s="4" customFormat="1" ht="50.4" x14ac:dyDescent="0.2">
      <c r="A884" s="234" t="s">
        <v>462</v>
      </c>
      <c r="B884" s="234" t="s">
        <v>73</v>
      </c>
      <c r="C884" s="137" t="s">
        <v>1294</v>
      </c>
      <c r="D884" s="67">
        <v>1045</v>
      </c>
      <c r="E884" s="10"/>
      <c r="F884" s="10">
        <v>0</v>
      </c>
      <c r="G884" s="10">
        <f t="shared" si="14"/>
        <v>0</v>
      </c>
    </row>
    <row r="885" spans="1:7" s="4" customFormat="1" ht="25.2" x14ac:dyDescent="0.2">
      <c r="A885" s="234" t="s">
        <v>555</v>
      </c>
      <c r="B885" s="234" t="s">
        <v>556</v>
      </c>
      <c r="C885" s="137" t="s">
        <v>1294</v>
      </c>
      <c r="D885" s="67">
        <v>52</v>
      </c>
      <c r="E885" s="10"/>
      <c r="F885" s="10">
        <v>0</v>
      </c>
      <c r="G885" s="10">
        <f t="shared" si="14"/>
        <v>0</v>
      </c>
    </row>
    <row r="886" spans="1:7" s="4" customFormat="1" ht="16.8" x14ac:dyDescent="0.2">
      <c r="A886" s="240" t="s">
        <v>476</v>
      </c>
      <c r="B886" s="243" t="s">
        <v>1424</v>
      </c>
      <c r="C886" s="144" t="s">
        <v>1294</v>
      </c>
      <c r="D886" s="67">
        <v>6048</v>
      </c>
      <c r="E886" s="10"/>
      <c r="F886" s="10">
        <v>0</v>
      </c>
      <c r="G886" s="10">
        <f t="shared" si="14"/>
        <v>0</v>
      </c>
    </row>
    <row r="887" spans="1:7" s="4" customFormat="1" ht="25.2" x14ac:dyDescent="0.2">
      <c r="A887" s="234" t="s">
        <v>1425</v>
      </c>
      <c r="B887" s="236" t="s">
        <v>1426</v>
      </c>
      <c r="C887" s="138" t="s">
        <v>1294</v>
      </c>
      <c r="D887" s="67">
        <v>10</v>
      </c>
      <c r="E887" s="10"/>
      <c r="F887" s="10">
        <v>0</v>
      </c>
      <c r="G887" s="10">
        <f t="shared" si="14"/>
        <v>0</v>
      </c>
    </row>
    <row r="888" spans="1:7" s="4" customFormat="1" ht="16.8" x14ac:dyDescent="0.2">
      <c r="A888" s="234" t="s">
        <v>1427</v>
      </c>
      <c r="B888" s="236" t="s">
        <v>1428</v>
      </c>
      <c r="C888" s="138" t="s">
        <v>1294</v>
      </c>
      <c r="D888" s="67">
        <v>4</v>
      </c>
      <c r="E888" s="10"/>
      <c r="F888" s="10">
        <v>0</v>
      </c>
      <c r="G888" s="10">
        <f t="shared" si="14"/>
        <v>0</v>
      </c>
    </row>
    <row r="889" spans="1:7" s="4" customFormat="1" ht="16.8" x14ac:dyDescent="0.2">
      <c r="A889" s="234" t="s">
        <v>1429</v>
      </c>
      <c r="B889" s="234" t="s">
        <v>1430</v>
      </c>
      <c r="C889" s="137" t="s">
        <v>1294</v>
      </c>
      <c r="D889" s="67">
        <v>22</v>
      </c>
      <c r="E889" s="10"/>
      <c r="F889" s="10">
        <v>0</v>
      </c>
      <c r="G889" s="10">
        <f t="shared" si="14"/>
        <v>0</v>
      </c>
    </row>
    <row r="890" spans="1:7" s="4" customFormat="1" ht="16.8" x14ac:dyDescent="0.2">
      <c r="A890" s="234" t="s">
        <v>405</v>
      </c>
      <c r="B890" s="236" t="s">
        <v>1431</v>
      </c>
      <c r="C890" s="138" t="s">
        <v>1294</v>
      </c>
      <c r="D890" s="67">
        <v>88740</v>
      </c>
      <c r="E890" s="10"/>
      <c r="F890" s="10">
        <v>0</v>
      </c>
      <c r="G890" s="10">
        <f t="shared" si="14"/>
        <v>0</v>
      </c>
    </row>
    <row r="891" spans="1:7" s="4" customFormat="1" ht="16.8" x14ac:dyDescent="0.2">
      <c r="A891" s="234" t="s">
        <v>1432</v>
      </c>
      <c r="B891" s="234" t="s">
        <v>1433</v>
      </c>
      <c r="C891" s="137" t="s">
        <v>1294</v>
      </c>
      <c r="D891" s="67">
        <v>601</v>
      </c>
      <c r="E891" s="10"/>
      <c r="F891" s="10">
        <v>0</v>
      </c>
      <c r="G891" s="10">
        <f t="shared" si="14"/>
        <v>0</v>
      </c>
    </row>
    <row r="892" spans="1:7" s="4" customFormat="1" ht="16.8" x14ac:dyDescent="0.2">
      <c r="A892" s="234" t="s">
        <v>1434</v>
      </c>
      <c r="B892" s="234" t="s">
        <v>1435</v>
      </c>
      <c r="C892" s="137" t="s">
        <v>1294</v>
      </c>
      <c r="D892" s="67">
        <v>4</v>
      </c>
      <c r="E892" s="10"/>
      <c r="F892" s="10">
        <v>0</v>
      </c>
      <c r="G892" s="10">
        <f t="shared" si="14"/>
        <v>0</v>
      </c>
    </row>
    <row r="893" spans="1:7" s="4" customFormat="1" ht="50.4" x14ac:dyDescent="0.2">
      <c r="A893" s="234" t="s">
        <v>1436</v>
      </c>
      <c r="B893" s="234" t="s">
        <v>1437</v>
      </c>
      <c r="C893" s="137" t="s">
        <v>1294</v>
      </c>
      <c r="D893" s="67">
        <v>14</v>
      </c>
      <c r="E893" s="10"/>
      <c r="F893" s="10">
        <v>0</v>
      </c>
      <c r="G893" s="10">
        <f t="shared" si="14"/>
        <v>0</v>
      </c>
    </row>
    <row r="894" spans="1:7" ht="10.8" thickBot="1" x14ac:dyDescent="0.25">
      <c r="F894" s="195"/>
    </row>
    <row r="895" spans="1:7" ht="10.8" thickTop="1" x14ac:dyDescent="0.2">
      <c r="D895" s="2" t="s">
        <v>1439</v>
      </c>
      <c r="E895" s="11">
        <f>SUM(G772:G893)</f>
        <v>0</v>
      </c>
      <c r="F895" s="195" t="s">
        <v>1438</v>
      </c>
      <c r="G895" s="11">
        <f>SUM(H14:H771)</f>
        <v>0</v>
      </c>
    </row>
    <row r="896" spans="1:7" ht="19.8" customHeight="1" x14ac:dyDescent="0.2">
      <c r="E896" s="194"/>
      <c r="F896" s="195" t="s">
        <v>1440</v>
      </c>
      <c r="G896" s="193">
        <f>G895+E895</f>
        <v>0</v>
      </c>
    </row>
    <row r="897" spans="1:7" ht="19.8" customHeight="1" x14ac:dyDescent="0.2">
      <c r="E897" s="194"/>
      <c r="F897" s="195" t="s">
        <v>1441</v>
      </c>
      <c r="G897" s="193">
        <f>G896*0.16</f>
        <v>0</v>
      </c>
    </row>
    <row r="898" spans="1:7" ht="19.8" customHeight="1" x14ac:dyDescent="0.2">
      <c r="E898" s="194"/>
      <c r="F898" s="195" t="s">
        <v>1442</v>
      </c>
      <c r="G898" s="193">
        <f>G897+G896</f>
        <v>0</v>
      </c>
    </row>
    <row r="899" spans="1:7" s="13" customFormat="1" ht="21" customHeight="1" x14ac:dyDescent="0.3">
      <c r="A899" s="16" t="s">
        <v>613</v>
      </c>
      <c r="B899" s="198"/>
      <c r="C899" s="198"/>
      <c r="D899" s="198"/>
      <c r="E899" s="198"/>
      <c r="F899" s="198"/>
      <c r="G899" s="198"/>
    </row>
    <row r="900" spans="1:7" s="13" customFormat="1" ht="9.75" customHeight="1" x14ac:dyDescent="0.3">
      <c r="A900" s="196" t="s">
        <v>616</v>
      </c>
      <c r="B900" s="196"/>
      <c r="C900" s="196"/>
      <c r="D900" s="196"/>
      <c r="E900" s="196"/>
      <c r="F900" s="196"/>
      <c r="G900" s="196"/>
    </row>
    <row r="901" spans="1:7" s="13" customFormat="1" ht="9.75" customHeight="1" x14ac:dyDescent="0.3">
      <c r="A901" s="196"/>
      <c r="B901" s="196"/>
      <c r="C901" s="196"/>
      <c r="D901" s="196"/>
      <c r="E901" s="196"/>
      <c r="F901" s="196"/>
      <c r="G901" s="196"/>
    </row>
    <row r="902" spans="1:7" s="13" customFormat="1" ht="36.6" customHeight="1" x14ac:dyDescent="0.3">
      <c r="A902" s="196"/>
      <c r="B902" s="196"/>
      <c r="C902" s="196"/>
      <c r="D902" s="196"/>
      <c r="E902" s="196"/>
      <c r="F902" s="196"/>
      <c r="G902" s="196"/>
    </row>
    <row r="903" spans="1:7" s="13" customFormat="1" ht="17.399999999999999" customHeight="1" thickBot="1" x14ac:dyDescent="0.35">
      <c r="A903" s="244"/>
      <c r="B903" s="244"/>
      <c r="C903" s="15"/>
      <c r="D903" s="15"/>
      <c r="E903" s="15"/>
      <c r="F903" s="15"/>
      <c r="G903" s="15"/>
    </row>
    <row r="904" spans="1:7" s="13" customFormat="1" ht="20.25" customHeight="1" x14ac:dyDescent="0.3">
      <c r="A904" s="199" t="s">
        <v>614</v>
      </c>
      <c r="B904" s="199"/>
      <c r="C904" s="199"/>
      <c r="D904" s="199"/>
      <c r="E904" s="199"/>
      <c r="F904" s="199"/>
      <c r="G904" s="199"/>
    </row>
    <row r="905" spans="1:7" s="13" customFormat="1" ht="33.75" customHeight="1" x14ac:dyDescent="0.3">
      <c r="A905" s="197" t="s">
        <v>615</v>
      </c>
      <c r="B905" s="197"/>
      <c r="C905" s="197"/>
      <c r="D905" s="197"/>
      <c r="E905" s="197"/>
      <c r="F905" s="197"/>
      <c r="G905" s="197"/>
    </row>
  </sheetData>
  <mergeCells count="10">
    <mergeCell ref="A2:G3"/>
    <mergeCell ref="C6:F6"/>
    <mergeCell ref="C7:F7"/>
    <mergeCell ref="C8:F8"/>
    <mergeCell ref="C9:F9"/>
    <mergeCell ref="A900:G902"/>
    <mergeCell ref="A905:G905"/>
    <mergeCell ref="B899:G899"/>
    <mergeCell ref="A904:G904"/>
    <mergeCell ref="E12:F12"/>
  </mergeCells>
  <phoneticPr fontId="0" type="noConversion"/>
  <dataValidations disablePrompts="1" count="1">
    <dataValidation errorStyle="information" allowBlank="1" showInputMessage="1" showErrorMessage="1" promptTitle="NO MODIFIQUE ESTE ARCHIVO" prompt="SOLO CAPTURE LOS DATOS REQUERIDOS SEÑALADOS CON GRIS, DEBERA ENTREGAR ESTE ARCHIVO DEBIDAMENTE LLENADO Y RESPALDADO, TENDRA QUE IMPRIMIRLO PARA QUE SE CONFORME COMO SU OFERTA ECONOMICA. CUALQUIER DIFERENCIA SERA CAUSA DE DESCALIFICACION." sqref="A6"/>
  </dataValidations>
  <pageMargins left="0.82677165354330717" right="0.15748031496062992" top="0.82677165354330717" bottom="0.47244094488188981" header="0.23622047244094491" footer="0.31496062992125984"/>
  <pageSetup paperSize="5" scale="90" orientation="landscape" r:id="rId1"/>
  <headerFooter alignWithMargins="0">
    <oddHeader xml:space="preserve">&amp;CComision de Adquisiciones y Enajenaciones
43068001-012-18
Propuesta Economica Anexo 5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material de curación</vt:lpstr>
      <vt:lpstr>'material de curación'!Títulos_a_imprimir</vt:lpstr>
    </vt:vector>
  </TitlesOfParts>
  <Company>Gobierno del Estado de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2018-02-12T19:06:33Z</cp:lastPrinted>
  <dcterms:created xsi:type="dcterms:W3CDTF">2010-10-28T19:27:09Z</dcterms:created>
  <dcterms:modified xsi:type="dcterms:W3CDTF">2018-02-20T06:03:44Z</dcterms:modified>
</cp:coreProperties>
</file>