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s Documentos\Compranet\2018\BASES  NUEV\LPL-014 SERVICIO DE ARRENDAMIENTO Y LAVANDERIA\PARA SU APROBACION\"/>
    </mc:Choice>
  </mc:AlternateContent>
  <bookViews>
    <workbookView xWindow="0" yWindow="0" windowWidth="11370" windowHeight="8550"/>
  </bookViews>
  <sheets>
    <sheet name="material de curación" sheetId="5" r:id="rId1"/>
  </sheets>
  <definedNames>
    <definedName name="_xlnm._FilterDatabase" localSheetId="0" hidden="1">'material de curación'!$A$9:$G$42</definedName>
    <definedName name="_xlnm.Print_Titles" localSheetId="0">'material de curación'!$2:$9</definedName>
  </definedNames>
  <calcPr calcId="152511"/>
</workbook>
</file>

<file path=xl/calcChain.xml><?xml version="1.0" encoding="utf-8"?>
<calcChain xmlns="http://schemas.openxmlformats.org/spreadsheetml/2006/main">
  <c r="G43" i="5" l="1"/>
  <c r="G11" i="5" l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2" i="5"/>
  <c r="G10" i="5" l="1"/>
  <c r="G44" i="5" l="1"/>
  <c r="G45" i="5" s="1"/>
</calcChain>
</file>

<file path=xl/sharedStrings.xml><?xml version="1.0" encoding="utf-8"?>
<sst xmlns="http://schemas.openxmlformats.org/spreadsheetml/2006/main" count="122" uniqueCount="87">
  <si>
    <t>Clave</t>
  </si>
  <si>
    <t>Nombre Generico</t>
  </si>
  <si>
    <t>Nombre de Proveedor : &gt;</t>
  </si>
  <si>
    <t>R.F.C.:&gt;</t>
  </si>
  <si>
    <t>Domicilio Fiscal: &gt;</t>
  </si>
  <si>
    <t>Telefonos:</t>
  </si>
  <si>
    <t>_</t>
  </si>
  <si>
    <t>Cantidad</t>
  </si>
  <si>
    <t xml:space="preserve">Total con letra: </t>
  </si>
  <si>
    <t>Nombre y Firma del Representante Legal de la Empresa</t>
  </si>
  <si>
    <t>Espacio para membrete inferior,  del licitante</t>
  </si>
  <si>
    <t>Me comprometo a mantener los costos de los insumos durante la vigencia del contrato y su extensión (ampliación conforme a la ley de la materia), sin incremento alguno para la convocante.</t>
  </si>
  <si>
    <t>Total</t>
  </si>
  <si>
    <t>Total General</t>
  </si>
  <si>
    <t>I.V.A.</t>
  </si>
  <si>
    <t>Neto</t>
  </si>
  <si>
    <t>Presentación</t>
  </si>
  <si>
    <t>PZA</t>
  </si>
  <si>
    <t>Renglon</t>
  </si>
  <si>
    <t>Precio Unitario</t>
  </si>
  <si>
    <t>721-001-0001-00</t>
  </si>
  <si>
    <t>721-001-0004-00</t>
  </si>
  <si>
    <t>721-001-0005-00</t>
  </si>
  <si>
    <t>721-001-0007-00</t>
  </si>
  <si>
    <t>721-001-0008-00</t>
  </si>
  <si>
    <t xml:space="preserve"> BULTO CIRUGÍA GENERAL</t>
  </si>
  <si>
    <t xml:space="preserve"> BULTO TRES BATAS PARA CIRUJANO</t>
  </si>
  <si>
    <t xml:space="preserve"> BULTO UNA BATA PARA CIRUJANO</t>
  </si>
  <si>
    <t>BULTO CAMPO HENDIDO</t>
  </si>
  <si>
    <t xml:space="preserve"> BULTO DOS PIERNERAS GINECOLOGICAS</t>
  </si>
  <si>
    <t xml:space="preserve"> BULTO SALPINGOCLASIA</t>
  </si>
  <si>
    <t xml:space="preserve"> BULTO PEDIATRÍA</t>
  </si>
  <si>
    <t xml:space="preserve"> BULTO CIRUGíA GENERAL ICR</t>
  </si>
  <si>
    <t xml:space="preserve">BULTO DE PARTO </t>
  </si>
  <si>
    <t>BULTO CUATRO CAMPOS</t>
  </si>
  <si>
    <t>CAMPO CHICO DOBLE</t>
  </si>
  <si>
    <t xml:space="preserve"> CAMPO CHICO SENCILLO</t>
  </si>
  <si>
    <t xml:space="preserve"> CAMPO MEDIANO DOBLE</t>
  </si>
  <si>
    <t xml:space="preserve"> CAMPO MEDIANO SENCILLO</t>
  </si>
  <si>
    <t xml:space="preserve"> FILIPINA GRANDE</t>
  </si>
  <si>
    <t xml:space="preserve"> FILIPINA UNITALLA</t>
  </si>
  <si>
    <t xml:space="preserve"> PANTALON GRANDE</t>
  </si>
  <si>
    <t xml:space="preserve"> PANTALON UNITALLA</t>
  </si>
  <si>
    <t xml:space="preserve"> BATA DE PACIENTE</t>
  </si>
  <si>
    <t xml:space="preserve"> BATA INFANTIL</t>
  </si>
  <si>
    <t xml:space="preserve"> BATA PEDIÁTRICA</t>
  </si>
  <si>
    <t xml:space="preserve"> BATA MATERNIDAD ABIERTA</t>
  </si>
  <si>
    <t xml:space="preserve"> COBERTOR CUADRADO</t>
  </si>
  <si>
    <t xml:space="preserve"> COBERTOR PEDIÁTRICO</t>
  </si>
  <si>
    <t xml:space="preserve"> FUNDA ALMOHADA</t>
  </si>
  <si>
    <t xml:space="preserve"> SABANA CLÍNICA</t>
  </si>
  <si>
    <t xml:space="preserve"> SABANA ESTÁNDAR (REGULAR)</t>
  </si>
  <si>
    <t xml:space="preserve"> SABANA PEDIÁTRICA</t>
  </si>
  <si>
    <t xml:space="preserve"> TOALLA DE BAñO</t>
  </si>
  <si>
    <t>TOALLA DE MANOS</t>
  </si>
  <si>
    <t>FUNDA DE MAYO</t>
  </si>
  <si>
    <t>BATA ESCOLAR</t>
  </si>
  <si>
    <t>721-001-0009-00</t>
  </si>
  <si>
    <t>721-001-0010-00</t>
  </si>
  <si>
    <t>721-001-0002-00</t>
  </si>
  <si>
    <t>721-001-0003-00</t>
  </si>
  <si>
    <t>721-002-0001-00</t>
  </si>
  <si>
    <t>721-002-0002-00</t>
  </si>
  <si>
    <t>721-002-0003-00</t>
  </si>
  <si>
    <t>721-002-0004-00</t>
  </si>
  <si>
    <t>721-002-0006-00</t>
  </si>
  <si>
    <t>721-002-0007-00</t>
  </si>
  <si>
    <t>721-002-0008-00</t>
  </si>
  <si>
    <t>721-002-0009-00</t>
  </si>
  <si>
    <t>721-003-0001-00</t>
  </si>
  <si>
    <t>721-003-0002-00</t>
  </si>
  <si>
    <t>721-003-0003-00</t>
  </si>
  <si>
    <t>721-003-0004-00</t>
  </si>
  <si>
    <t>721-003-0006-00</t>
  </si>
  <si>
    <t>721-003-0007-00</t>
  </si>
  <si>
    <t>721-003-0008-00</t>
  </si>
  <si>
    <t>721-003-0009-00</t>
  </si>
  <si>
    <t>721-003-0010-00</t>
  </si>
  <si>
    <t>721-003-0011-00</t>
  </si>
  <si>
    <t>721-003-0012-00</t>
  </si>
  <si>
    <t>721-003-0013-00</t>
  </si>
  <si>
    <t>sin clave</t>
  </si>
  <si>
    <t>721-004-0001-00</t>
  </si>
  <si>
    <t>Servicio de Lavanderia</t>
  </si>
  <si>
    <t>Kilos</t>
  </si>
  <si>
    <t>BULTO</t>
  </si>
  <si>
    <t>CAPTURA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</si>
</sst>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General"/>
    <numFmt numFmtId="165" formatCode="[$-80A]0%"/>
    <numFmt numFmtId="166" formatCode="&quot; $&quot;#,##0.00&quot; &quot;;&quot;-$&quot;#,##0.00&quot; &quot;;&quot; $-&quot;#&quot; &quot;;&quot; &quot;@&quot; &quot;"/>
    <numFmt numFmtId="167" formatCode="[$$-80A]#,##0.00;[Red]&quot;-&quot;[$$-80A]#,##0.00"/>
    <numFmt numFmtId="168" formatCode="#,###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1">
    <xf numFmtId="0" fontId="0" fillId="0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8" borderId="0"/>
    <xf numFmtId="0" fontId="15" fillId="9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2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7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3" borderId="0"/>
    <xf numFmtId="0" fontId="15" fillId="14" borderId="0"/>
    <xf numFmtId="0" fontId="15" fillId="12" borderId="0"/>
    <xf numFmtId="0" fontId="15" fillId="14" borderId="0"/>
    <xf numFmtId="0" fontId="16" fillId="12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7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3" borderId="0"/>
    <xf numFmtId="0" fontId="16" fillId="14" borderId="0"/>
    <xf numFmtId="0" fontId="16" fillId="15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7" fillId="11" borderId="0"/>
    <xf numFmtId="0" fontId="18" fillId="8" borderId="7"/>
    <xf numFmtId="0" fontId="19" fillId="17" borderId="8"/>
    <xf numFmtId="0" fontId="20" fillId="0" borderId="9"/>
    <xf numFmtId="0" fontId="21" fillId="0" borderId="0"/>
    <xf numFmtId="0" fontId="16" fillId="15" borderId="0"/>
    <xf numFmtId="0" fontId="16" fillId="18" borderId="0"/>
    <xf numFmtId="0" fontId="16" fillId="17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19" borderId="0"/>
    <xf numFmtId="0" fontId="16" fillId="20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16" fillId="16" borderId="0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2" fillId="7" borderId="7"/>
    <xf numFmtId="0" fontId="23" fillId="0" borderId="0" applyNumberFormat="0" applyBorder="0" applyProtection="0"/>
    <xf numFmtId="164" fontId="24" fillId="0" borderId="0" applyBorder="0" applyProtection="0"/>
    <xf numFmtId="0" fontId="1" fillId="0" borderId="0"/>
    <xf numFmtId="164" fontId="25" fillId="0" borderId="0"/>
    <xf numFmtId="164" fontId="15" fillId="0" borderId="0"/>
    <xf numFmtId="164" fontId="15" fillId="0" borderId="0"/>
    <xf numFmtId="165" fontId="26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0" fontId="28" fillId="21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9" fillId="0" borderId="0"/>
    <xf numFmtId="166" fontId="26" fillId="0" borderId="0"/>
    <xf numFmtId="44" fontId="14" fillId="0" borderId="0" applyFont="0" applyFill="0" applyBorder="0" applyAlignment="0" applyProtection="0"/>
    <xf numFmtId="0" fontId="30" fillId="14" borderId="0"/>
    <xf numFmtId="0" fontId="3" fillId="0" borderId="0"/>
    <xf numFmtId="0" fontId="1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31" fillId="0" borderId="0"/>
    <xf numFmtId="164" fontId="29" fillId="0" borderId="0"/>
    <xf numFmtId="164" fontId="29" fillId="0" borderId="0"/>
    <xf numFmtId="164" fontId="31" fillId="0" borderId="0"/>
    <xf numFmtId="0" fontId="26" fillId="0" borderId="0"/>
    <xf numFmtId="164" fontId="29" fillId="0" borderId="0"/>
    <xf numFmtId="0" fontId="29" fillId="9" borderId="10"/>
    <xf numFmtId="9" fontId="14" fillId="0" borderId="0" applyFont="0" applyFill="0" applyBorder="0" applyAlignment="0" applyProtection="0"/>
    <xf numFmtId="165" fontId="29" fillId="0" borderId="0"/>
    <xf numFmtId="165" fontId="29" fillId="0" borderId="0"/>
    <xf numFmtId="165" fontId="26" fillId="0" borderId="0"/>
    <xf numFmtId="165" fontId="26" fillId="0" borderId="0"/>
    <xf numFmtId="0" fontId="32" fillId="0" borderId="0"/>
    <xf numFmtId="167" fontId="32" fillId="0" borderId="0"/>
    <xf numFmtId="0" fontId="33" fillId="8" borderId="11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7" fillId="0" borderId="12"/>
    <xf numFmtId="0" fontId="38" fillId="0" borderId="13"/>
    <xf numFmtId="0" fontId="21" fillId="0" borderId="13"/>
    <xf numFmtId="0" fontId="39" fillId="0" borderId="0"/>
    <xf numFmtId="0" fontId="40" fillId="0" borderId="14"/>
  </cellStyleXfs>
  <cellXfs count="36">
    <xf numFmtId="0" fontId="0" fillId="0" borderId="0" xfId="0"/>
    <xf numFmtId="0" fontId="5" fillId="0" borderId="0" xfId="119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43" fontId="6" fillId="0" borderId="0" xfId="101" applyFont="1" applyBorder="1"/>
    <xf numFmtId="0" fontId="9" fillId="2" borderId="1" xfId="119" applyFont="1" applyFill="1" applyBorder="1" applyAlignment="1">
      <alignment horizontal="center" vertical="center" wrapText="1"/>
    </xf>
    <xf numFmtId="0" fontId="9" fillId="0" borderId="1" xfId="119" applyFont="1" applyFill="1" applyBorder="1" applyAlignment="1">
      <alignment horizontal="center" vertical="center" wrapText="1"/>
    </xf>
    <xf numFmtId="0" fontId="9" fillId="0" borderId="2" xfId="119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44" fontId="5" fillId="0" borderId="3" xfId="103" applyFont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4" xfId="119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/>
    <xf numFmtId="44" fontId="8" fillId="0" borderId="5" xfId="0" applyNumberFormat="1" applyFont="1" applyBorder="1"/>
    <xf numFmtId="0" fontId="6" fillId="0" borderId="0" xfId="0" applyFont="1" applyBorder="1" applyAlignment="1">
      <alignment horizontal="right"/>
    </xf>
    <xf numFmtId="0" fontId="42" fillId="3" borderId="0" xfId="0" applyFont="1" applyFill="1" applyBorder="1" applyAlignment="1">
      <alignment horizontal="center" vertical="top"/>
    </xf>
    <xf numFmtId="0" fontId="41" fillId="0" borderId="0" xfId="0" applyFont="1"/>
    <xf numFmtId="0" fontId="8" fillId="0" borderId="0" xfId="0" applyFont="1" applyBorder="1"/>
    <xf numFmtId="0" fontId="9" fillId="0" borderId="0" xfId="119" applyFont="1" applyBorder="1"/>
    <xf numFmtId="0" fontId="43" fillId="0" borderId="0" xfId="0" applyFont="1" applyAlignment="1">
      <alignment horizontal="center" vertical="center" wrapText="1"/>
    </xf>
    <xf numFmtId="0" fontId="7" fillId="0" borderId="3" xfId="119" applyFont="1" applyFill="1" applyBorder="1" applyAlignment="1">
      <alignment horizontal="center"/>
    </xf>
    <xf numFmtId="0" fontId="7" fillId="22" borderId="15" xfId="0" applyFont="1" applyFill="1" applyBorder="1" applyAlignment="1">
      <alignment vertical="top" wrapText="1"/>
    </xf>
    <xf numFmtId="168" fontId="0" fillId="23" borderId="3" xfId="0" applyNumberFormat="1" applyFont="1" applyFill="1" applyBorder="1" applyAlignment="1">
      <alignment horizontal="center" vertical="center"/>
    </xf>
    <xf numFmtId="0" fontId="8" fillId="25" borderId="0" xfId="0" applyFont="1" applyFill="1" applyBorder="1"/>
    <xf numFmtId="0" fontId="0" fillId="24" borderId="0" xfId="0" applyFont="1" applyFill="1" applyBorder="1" applyAlignment="1">
      <alignment horizontal="center" vertical="center" wrapText="1"/>
    </xf>
    <xf numFmtId="168" fontId="0" fillId="25" borderId="0" xfId="0" applyNumberFormat="1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top" wrapText="1"/>
    </xf>
    <xf numFmtId="0" fontId="9" fillId="4" borderId="5" xfId="119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</cellXfs>
  <cellStyles count="161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" xfId="101" builtinId="3"/>
    <cellStyle name="Millares 2" xfId="102"/>
    <cellStyle name="Moneda" xfId="103" builtinId="4"/>
    <cellStyle name="Moneda 2" xfId="104"/>
    <cellStyle name="Moneda 2 2" xfId="105"/>
    <cellStyle name="Moneda 2 2 2" xfId="106"/>
    <cellStyle name="Moneda 2 2 3" xfId="107"/>
    <cellStyle name="Moneda 2 2 4" xfId="108"/>
    <cellStyle name="Moneda 2 2 5" xfId="109"/>
    <cellStyle name="Moneda 2 2 6" xfId="110"/>
    <cellStyle name="Moneda 2 3" xfId="111"/>
    <cellStyle name="Moneda 2 4" xfId="112"/>
    <cellStyle name="Moneda 2 5" xfId="113"/>
    <cellStyle name="Moneda 2 6" xfId="114"/>
    <cellStyle name="Moneda 2 7" xfId="115"/>
    <cellStyle name="Moneda 2 8" xfId="116"/>
    <cellStyle name="Moneda 3" xfId="117"/>
    <cellStyle name="Neutral 2" xfId="118"/>
    <cellStyle name="Normal" xfId="0" builtinId="0"/>
    <cellStyle name="Normal 2" xfId="119"/>
    <cellStyle name="Normal 2 2" xfId="120"/>
    <cellStyle name="Normal 2 2 2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3" xfId="127"/>
    <cellStyle name="Normal 3" xfId="128"/>
    <cellStyle name="Normal 3 2" xfId="129"/>
    <cellStyle name="Normal 3 3" xfId="130"/>
    <cellStyle name="Normal 3 4" xfId="131"/>
    <cellStyle name="Normal 3 5" xfId="132"/>
    <cellStyle name="Normal 3 6" xfId="133"/>
    <cellStyle name="Normal 4" xfId="134"/>
    <cellStyle name="Normal 5" xfId="135"/>
    <cellStyle name="Normal 5 2" xfId="136"/>
    <cellStyle name="Normal 6" xfId="137"/>
    <cellStyle name="Normal 7" xfId="138"/>
    <cellStyle name="Normal 7 2" xfId="139"/>
    <cellStyle name="Notas 2" xfId="140"/>
    <cellStyle name="Porcentaje 2" xfId="141"/>
    <cellStyle name="Porcentaje 2 2" xfId="142"/>
    <cellStyle name="Porcentaje 2 3" xfId="143"/>
    <cellStyle name="Porcentual 2" xfId="144"/>
    <cellStyle name="Porcentual 3 2" xfId="145"/>
    <cellStyle name="Result" xfId="146"/>
    <cellStyle name="Result2" xfId="147"/>
    <cellStyle name="Salida 2" xfId="148"/>
    <cellStyle name="Texto de advertencia 2" xfId="149"/>
    <cellStyle name="Texto de advertencia 2 2" xfId="150"/>
    <cellStyle name="Texto de advertencia 2 3" xfId="151"/>
    <cellStyle name="Texto de advertencia 2 4" xfId="152"/>
    <cellStyle name="Texto de advertencia 2 5" xfId="153"/>
    <cellStyle name="Texto de advertencia 2 6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52"/>
  <sheetViews>
    <sheetView showGridLines="0" tabSelected="1" topLeftCell="A24" zoomScale="130" zoomScaleNormal="130" workbookViewId="0">
      <selection activeCell="H44" sqref="H44"/>
    </sheetView>
  </sheetViews>
  <sheetFormatPr baseColWidth="10" defaultColWidth="32.7109375" defaultRowHeight="11.25" x14ac:dyDescent="0.2"/>
  <cols>
    <col min="1" max="1" width="14.28515625" style="20" customWidth="1"/>
    <col min="2" max="2" width="8.28515625" style="20" customWidth="1"/>
    <col min="3" max="3" width="35.5703125" style="20" bestFit="1" customWidth="1"/>
    <col min="4" max="4" width="12.28515625" style="2" customWidth="1"/>
    <col min="5" max="5" width="11.140625" style="2" customWidth="1"/>
    <col min="6" max="6" width="13.140625" style="2" customWidth="1"/>
    <col min="7" max="7" width="13.7109375" style="2" bestFit="1" customWidth="1"/>
    <col min="8" max="16384" width="32.7109375" style="2"/>
  </cols>
  <sheetData>
    <row r="2" spans="1:7" ht="15" x14ac:dyDescent="0.25">
      <c r="A2" s="18"/>
      <c r="B2" s="18"/>
      <c r="C2" s="8" t="s">
        <v>2</v>
      </c>
      <c r="D2" s="34" t="s">
        <v>6</v>
      </c>
      <c r="E2" s="34"/>
      <c r="F2" s="34"/>
      <c r="G2" s="11"/>
    </row>
    <row r="3" spans="1:7" ht="15" x14ac:dyDescent="0.25">
      <c r="A3" s="19"/>
      <c r="B3" s="19"/>
      <c r="C3" s="8" t="s">
        <v>3</v>
      </c>
      <c r="D3" s="34" t="s">
        <v>6</v>
      </c>
      <c r="E3" s="34"/>
      <c r="F3" s="34"/>
      <c r="G3" s="11"/>
    </row>
    <row r="4" spans="1:7" ht="15" x14ac:dyDescent="0.25">
      <c r="A4" s="19"/>
      <c r="B4" s="19"/>
      <c r="C4" s="8" t="s">
        <v>4</v>
      </c>
      <c r="D4" s="34" t="s">
        <v>6</v>
      </c>
      <c r="E4" s="34"/>
      <c r="F4" s="34"/>
      <c r="G4" s="11"/>
    </row>
    <row r="5" spans="1:7" ht="15" x14ac:dyDescent="0.25">
      <c r="A5" s="19"/>
      <c r="B5" s="19"/>
      <c r="C5" s="9" t="s">
        <v>5</v>
      </c>
      <c r="D5" s="34" t="s">
        <v>6</v>
      </c>
      <c r="E5" s="34"/>
      <c r="F5" s="34"/>
      <c r="G5" s="11"/>
    </row>
    <row r="7" spans="1:7" ht="14.45" customHeight="1" x14ac:dyDescent="0.2"/>
    <row r="8" spans="1:7" x14ac:dyDescent="0.2">
      <c r="A8" s="21"/>
      <c r="B8" s="21"/>
      <c r="C8" s="21"/>
      <c r="D8" s="1"/>
      <c r="E8" s="1"/>
      <c r="F8" s="30" t="s">
        <v>86</v>
      </c>
      <c r="G8" s="23"/>
    </row>
    <row r="9" spans="1:7" s="3" customFormat="1" ht="51" customHeight="1" x14ac:dyDescent="0.25">
      <c r="A9" s="13" t="s">
        <v>0</v>
      </c>
      <c r="B9" s="13" t="s">
        <v>18</v>
      </c>
      <c r="C9" s="6" t="s">
        <v>1</v>
      </c>
      <c r="D9" s="6" t="s">
        <v>16</v>
      </c>
      <c r="E9" s="6" t="s">
        <v>7</v>
      </c>
      <c r="F9" s="5" t="s">
        <v>19</v>
      </c>
      <c r="G9" s="7" t="s">
        <v>12</v>
      </c>
    </row>
    <row r="10" spans="1:7" s="4" customFormat="1" ht="15" x14ac:dyDescent="0.2">
      <c r="A10" s="24" t="s">
        <v>20</v>
      </c>
      <c r="B10" s="29">
        <v>1</v>
      </c>
      <c r="C10" s="24" t="s">
        <v>25</v>
      </c>
      <c r="D10" s="24" t="s">
        <v>85</v>
      </c>
      <c r="E10" s="25">
        <v>35144</v>
      </c>
      <c r="F10" s="10">
        <v>0</v>
      </c>
      <c r="G10" s="10">
        <f>F10*E10</f>
        <v>0</v>
      </c>
    </row>
    <row r="11" spans="1:7" s="4" customFormat="1" ht="15" x14ac:dyDescent="0.2">
      <c r="A11" s="24" t="s">
        <v>21</v>
      </c>
      <c r="B11" s="29">
        <v>2</v>
      </c>
      <c r="C11" s="24" t="s">
        <v>26</v>
      </c>
      <c r="D11" s="24" t="s">
        <v>85</v>
      </c>
      <c r="E11" s="25">
        <v>40272</v>
      </c>
      <c r="F11" s="10">
        <v>0</v>
      </c>
      <c r="G11" s="10">
        <f>F11*E11</f>
        <v>0</v>
      </c>
    </row>
    <row r="12" spans="1:7" s="4" customFormat="1" ht="15" x14ac:dyDescent="0.2">
      <c r="A12" s="24" t="s">
        <v>22</v>
      </c>
      <c r="B12" s="29">
        <v>3</v>
      </c>
      <c r="C12" s="24" t="s">
        <v>27</v>
      </c>
      <c r="D12" s="24" t="s">
        <v>85</v>
      </c>
      <c r="E12" s="25">
        <v>97160</v>
      </c>
      <c r="F12" s="10">
        <v>0</v>
      </c>
      <c r="G12" s="10">
        <f>F12*E12</f>
        <v>0</v>
      </c>
    </row>
    <row r="13" spans="1:7" s="4" customFormat="1" ht="15" x14ac:dyDescent="0.2">
      <c r="A13" s="24" t="s">
        <v>23</v>
      </c>
      <c r="B13" s="29">
        <v>4</v>
      </c>
      <c r="C13" s="24" t="s">
        <v>28</v>
      </c>
      <c r="D13" s="24" t="s">
        <v>85</v>
      </c>
      <c r="E13" s="25">
        <v>12168</v>
      </c>
      <c r="F13" s="10">
        <v>0</v>
      </c>
      <c r="G13" s="10">
        <f>F13*E13</f>
        <v>0</v>
      </c>
    </row>
    <row r="14" spans="1:7" s="4" customFormat="1" ht="15" x14ac:dyDescent="0.2">
      <c r="A14" s="24" t="s">
        <v>24</v>
      </c>
      <c r="B14" s="29">
        <v>5</v>
      </c>
      <c r="C14" s="24" t="s">
        <v>29</v>
      </c>
      <c r="D14" s="24" t="s">
        <v>85</v>
      </c>
      <c r="E14" s="25">
        <v>4144</v>
      </c>
      <c r="F14" s="10">
        <v>0</v>
      </c>
      <c r="G14" s="10">
        <f>F14*E14</f>
        <v>0</v>
      </c>
    </row>
    <row r="15" spans="1:7" s="4" customFormat="1" ht="15" x14ac:dyDescent="0.2">
      <c r="A15" s="24" t="s">
        <v>81</v>
      </c>
      <c r="B15" s="29">
        <v>6</v>
      </c>
      <c r="C15" s="24" t="s">
        <v>30</v>
      </c>
      <c r="D15" s="24" t="s">
        <v>85</v>
      </c>
      <c r="E15" s="25">
        <v>3392</v>
      </c>
      <c r="F15" s="10">
        <v>0</v>
      </c>
      <c r="G15" s="10">
        <f>F15*E15</f>
        <v>0</v>
      </c>
    </row>
    <row r="16" spans="1:7" s="4" customFormat="1" ht="15" x14ac:dyDescent="0.2">
      <c r="A16" s="24" t="s">
        <v>57</v>
      </c>
      <c r="B16" s="29">
        <v>7</v>
      </c>
      <c r="C16" s="24" t="s">
        <v>31</v>
      </c>
      <c r="D16" s="24" t="s">
        <v>85</v>
      </c>
      <c r="E16" s="25">
        <v>8648</v>
      </c>
      <c r="F16" s="10">
        <v>0</v>
      </c>
      <c r="G16" s="10">
        <f>F16*E16</f>
        <v>0</v>
      </c>
    </row>
    <row r="17" spans="1:7" s="4" customFormat="1" ht="15" x14ac:dyDescent="0.2">
      <c r="A17" s="24" t="s">
        <v>58</v>
      </c>
      <c r="B17" s="29">
        <v>8</v>
      </c>
      <c r="C17" s="24" t="s">
        <v>32</v>
      </c>
      <c r="D17" s="24" t="s">
        <v>85</v>
      </c>
      <c r="E17" s="25">
        <v>1872</v>
      </c>
      <c r="F17" s="10">
        <v>0</v>
      </c>
      <c r="G17" s="10">
        <f>F17*E17</f>
        <v>0</v>
      </c>
    </row>
    <row r="18" spans="1:7" s="4" customFormat="1" ht="15" x14ac:dyDescent="0.2">
      <c r="A18" s="24" t="s">
        <v>59</v>
      </c>
      <c r="B18" s="29">
        <v>9</v>
      </c>
      <c r="C18" s="24" t="s">
        <v>33</v>
      </c>
      <c r="D18" s="24" t="s">
        <v>85</v>
      </c>
      <c r="E18" s="25">
        <v>40416</v>
      </c>
      <c r="F18" s="10">
        <v>0</v>
      </c>
      <c r="G18" s="10">
        <f>F18*E18</f>
        <v>0</v>
      </c>
    </row>
    <row r="19" spans="1:7" s="4" customFormat="1" ht="15" x14ac:dyDescent="0.2">
      <c r="A19" s="24" t="s">
        <v>60</v>
      </c>
      <c r="B19" s="29">
        <v>10</v>
      </c>
      <c r="C19" s="24" t="s">
        <v>34</v>
      </c>
      <c r="D19" s="24" t="s">
        <v>85</v>
      </c>
      <c r="E19" s="25">
        <v>16888</v>
      </c>
      <c r="F19" s="10">
        <v>0</v>
      </c>
      <c r="G19" s="10">
        <f>F19*E19</f>
        <v>0</v>
      </c>
    </row>
    <row r="20" spans="1:7" s="4" customFormat="1" ht="15" x14ac:dyDescent="0.2">
      <c r="A20" s="24" t="s">
        <v>61</v>
      </c>
      <c r="B20" s="29">
        <v>11</v>
      </c>
      <c r="C20" s="24" t="s">
        <v>35</v>
      </c>
      <c r="D20" s="24" t="s">
        <v>17</v>
      </c>
      <c r="E20" s="25">
        <v>1200</v>
      </c>
      <c r="F20" s="10">
        <v>0</v>
      </c>
      <c r="G20" s="10">
        <f>F20*E20</f>
        <v>0</v>
      </c>
    </row>
    <row r="21" spans="1:7" s="4" customFormat="1" ht="15" x14ac:dyDescent="0.2">
      <c r="A21" s="24" t="s">
        <v>62</v>
      </c>
      <c r="B21" s="29">
        <v>12</v>
      </c>
      <c r="C21" s="24" t="s">
        <v>36</v>
      </c>
      <c r="D21" s="24" t="s">
        <v>17</v>
      </c>
      <c r="E21" s="25">
        <v>13600</v>
      </c>
      <c r="F21" s="10">
        <v>0</v>
      </c>
      <c r="G21" s="10">
        <f>F21*E21</f>
        <v>0</v>
      </c>
    </row>
    <row r="22" spans="1:7" s="4" customFormat="1" ht="15" x14ac:dyDescent="0.2">
      <c r="A22" s="24" t="s">
        <v>63</v>
      </c>
      <c r="B22" s="29">
        <v>13</v>
      </c>
      <c r="C22" s="24" t="s">
        <v>37</v>
      </c>
      <c r="D22" s="24" t="s">
        <v>17</v>
      </c>
      <c r="E22" s="25">
        <v>31512</v>
      </c>
      <c r="F22" s="10">
        <v>0</v>
      </c>
      <c r="G22" s="10">
        <f>F22*E22</f>
        <v>0</v>
      </c>
    </row>
    <row r="23" spans="1:7" s="4" customFormat="1" ht="15" x14ac:dyDescent="0.2">
      <c r="A23" s="24" t="s">
        <v>64</v>
      </c>
      <c r="B23" s="29">
        <v>14</v>
      </c>
      <c r="C23" s="24" t="s">
        <v>38</v>
      </c>
      <c r="D23" s="24" t="s">
        <v>17</v>
      </c>
      <c r="E23" s="25">
        <v>70896</v>
      </c>
      <c r="F23" s="10">
        <v>0</v>
      </c>
      <c r="G23" s="10">
        <f>F23*E23</f>
        <v>0</v>
      </c>
    </row>
    <row r="24" spans="1:7" s="4" customFormat="1" ht="15" x14ac:dyDescent="0.2">
      <c r="A24" s="24" t="s">
        <v>65</v>
      </c>
      <c r="B24" s="29">
        <v>15</v>
      </c>
      <c r="C24" s="24" t="s">
        <v>39</v>
      </c>
      <c r="D24" s="24" t="s">
        <v>17</v>
      </c>
      <c r="E24" s="25">
        <v>66488</v>
      </c>
      <c r="F24" s="10">
        <v>0</v>
      </c>
      <c r="G24" s="10">
        <f>F24*E24</f>
        <v>0</v>
      </c>
    </row>
    <row r="25" spans="1:7" s="4" customFormat="1" ht="15" x14ac:dyDescent="0.2">
      <c r="A25" s="24" t="s">
        <v>66</v>
      </c>
      <c r="B25" s="29">
        <v>16</v>
      </c>
      <c r="C25" s="24" t="s">
        <v>40</v>
      </c>
      <c r="D25" s="24" t="s">
        <v>17</v>
      </c>
      <c r="E25" s="25">
        <v>12416</v>
      </c>
      <c r="F25" s="10">
        <v>0</v>
      </c>
      <c r="G25" s="10">
        <f>F25*E25</f>
        <v>0</v>
      </c>
    </row>
    <row r="26" spans="1:7" s="4" customFormat="1" ht="15" x14ac:dyDescent="0.2">
      <c r="A26" s="24" t="s">
        <v>67</v>
      </c>
      <c r="B26" s="29">
        <v>17</v>
      </c>
      <c r="C26" s="24" t="s">
        <v>41</v>
      </c>
      <c r="D26" s="24" t="s">
        <v>17</v>
      </c>
      <c r="E26" s="25">
        <v>67208</v>
      </c>
      <c r="F26" s="10">
        <v>0</v>
      </c>
      <c r="G26" s="10">
        <f>F26*E26</f>
        <v>0</v>
      </c>
    </row>
    <row r="27" spans="1:7" s="4" customFormat="1" ht="15" x14ac:dyDescent="0.2">
      <c r="A27" s="24" t="s">
        <v>68</v>
      </c>
      <c r="B27" s="29">
        <v>18</v>
      </c>
      <c r="C27" s="24" t="s">
        <v>42</v>
      </c>
      <c r="D27" s="24" t="s">
        <v>17</v>
      </c>
      <c r="E27" s="25">
        <v>12176</v>
      </c>
      <c r="F27" s="10">
        <v>0</v>
      </c>
      <c r="G27" s="10">
        <f>F27*E27</f>
        <v>0</v>
      </c>
    </row>
    <row r="28" spans="1:7" s="4" customFormat="1" ht="15" x14ac:dyDescent="0.2">
      <c r="A28" s="24" t="s">
        <v>69</v>
      </c>
      <c r="B28" s="29">
        <v>19</v>
      </c>
      <c r="C28" s="24" t="s">
        <v>43</v>
      </c>
      <c r="D28" s="24" t="s">
        <v>17</v>
      </c>
      <c r="E28" s="25">
        <v>284712</v>
      </c>
      <c r="F28" s="10">
        <v>0</v>
      </c>
      <c r="G28" s="10">
        <f>F28*E28</f>
        <v>0</v>
      </c>
    </row>
    <row r="29" spans="1:7" s="4" customFormat="1" ht="15" x14ac:dyDescent="0.2">
      <c r="A29" s="24" t="s">
        <v>70</v>
      </c>
      <c r="B29" s="29">
        <v>20</v>
      </c>
      <c r="C29" s="24" t="s">
        <v>44</v>
      </c>
      <c r="D29" s="24" t="s">
        <v>17</v>
      </c>
      <c r="E29" s="25">
        <v>24680</v>
      </c>
      <c r="F29" s="10">
        <v>0</v>
      </c>
      <c r="G29" s="10">
        <f>F29*E29</f>
        <v>0</v>
      </c>
    </row>
    <row r="30" spans="1:7" s="4" customFormat="1" ht="15" x14ac:dyDescent="0.2">
      <c r="A30" s="24" t="s">
        <v>71</v>
      </c>
      <c r="B30" s="29">
        <v>21</v>
      </c>
      <c r="C30" s="24" t="s">
        <v>45</v>
      </c>
      <c r="D30" s="24" t="s">
        <v>17</v>
      </c>
      <c r="E30" s="25">
        <v>2744</v>
      </c>
      <c r="F30" s="10">
        <v>0</v>
      </c>
      <c r="G30" s="10">
        <f>F30*E30</f>
        <v>0</v>
      </c>
    </row>
    <row r="31" spans="1:7" s="4" customFormat="1" ht="15" x14ac:dyDescent="0.2">
      <c r="A31" s="24" t="s">
        <v>72</v>
      </c>
      <c r="B31" s="29">
        <v>22</v>
      </c>
      <c r="C31" s="24" t="s">
        <v>46</v>
      </c>
      <c r="D31" s="24" t="s">
        <v>17</v>
      </c>
      <c r="E31" s="25">
        <v>47304</v>
      </c>
      <c r="F31" s="10">
        <v>0</v>
      </c>
      <c r="G31" s="10">
        <f>F31*E31</f>
        <v>0</v>
      </c>
    </row>
    <row r="32" spans="1:7" s="4" customFormat="1" ht="15" x14ac:dyDescent="0.2">
      <c r="A32" s="24" t="s">
        <v>73</v>
      </c>
      <c r="B32" s="29">
        <v>23</v>
      </c>
      <c r="C32" s="24" t="s">
        <v>47</v>
      </c>
      <c r="D32" s="24" t="s">
        <v>17</v>
      </c>
      <c r="E32" s="25">
        <v>43472</v>
      </c>
      <c r="F32" s="10">
        <v>0</v>
      </c>
      <c r="G32" s="10">
        <f>F32*E32</f>
        <v>0</v>
      </c>
    </row>
    <row r="33" spans="1:7" s="4" customFormat="1" ht="15" x14ac:dyDescent="0.2">
      <c r="A33" s="24" t="s">
        <v>74</v>
      </c>
      <c r="B33" s="29">
        <v>24</v>
      </c>
      <c r="C33" s="24" t="s">
        <v>48</v>
      </c>
      <c r="D33" s="24" t="s">
        <v>17</v>
      </c>
      <c r="E33" s="25">
        <v>119040</v>
      </c>
      <c r="F33" s="10">
        <v>0</v>
      </c>
      <c r="G33" s="10">
        <f>F33*E33</f>
        <v>0</v>
      </c>
    </row>
    <row r="34" spans="1:7" s="4" customFormat="1" ht="15" x14ac:dyDescent="0.2">
      <c r="A34" s="24" t="s">
        <v>75</v>
      </c>
      <c r="B34" s="29">
        <v>25</v>
      </c>
      <c r="C34" s="24" t="s">
        <v>49</v>
      </c>
      <c r="D34" s="24" t="s">
        <v>17</v>
      </c>
      <c r="E34" s="25">
        <v>12672</v>
      </c>
      <c r="F34" s="10">
        <v>0</v>
      </c>
      <c r="G34" s="10">
        <f>F34*E34</f>
        <v>0</v>
      </c>
    </row>
    <row r="35" spans="1:7" s="4" customFormat="1" ht="15" x14ac:dyDescent="0.2">
      <c r="A35" s="24" t="s">
        <v>76</v>
      </c>
      <c r="B35" s="29">
        <v>26</v>
      </c>
      <c r="C35" s="24" t="s">
        <v>50</v>
      </c>
      <c r="D35" s="24" t="s">
        <v>17</v>
      </c>
      <c r="E35" s="25">
        <v>288256</v>
      </c>
      <c r="F35" s="10">
        <v>0</v>
      </c>
      <c r="G35" s="10">
        <f>F35*E35</f>
        <v>0</v>
      </c>
    </row>
    <row r="36" spans="1:7" s="4" customFormat="1" ht="15" x14ac:dyDescent="0.2">
      <c r="A36" s="24" t="s">
        <v>77</v>
      </c>
      <c r="B36" s="29">
        <v>27</v>
      </c>
      <c r="C36" s="24" t="s">
        <v>51</v>
      </c>
      <c r="D36" s="24" t="s">
        <v>17</v>
      </c>
      <c r="E36" s="25">
        <v>555032</v>
      </c>
      <c r="F36" s="10">
        <v>0</v>
      </c>
      <c r="G36" s="10">
        <f>F36*E36</f>
        <v>0</v>
      </c>
    </row>
    <row r="37" spans="1:7" s="4" customFormat="1" ht="15" x14ac:dyDescent="0.2">
      <c r="A37" s="24" t="s">
        <v>78</v>
      </c>
      <c r="B37" s="29">
        <v>28</v>
      </c>
      <c r="C37" s="24" t="s">
        <v>52</v>
      </c>
      <c r="D37" s="24" t="s">
        <v>17</v>
      </c>
      <c r="E37" s="25">
        <v>116584</v>
      </c>
      <c r="F37" s="10">
        <v>0</v>
      </c>
      <c r="G37" s="10">
        <f>F37*E37</f>
        <v>0</v>
      </c>
    </row>
    <row r="38" spans="1:7" s="4" customFormat="1" ht="15" x14ac:dyDescent="0.2">
      <c r="A38" s="24" t="s">
        <v>79</v>
      </c>
      <c r="B38" s="29">
        <v>29</v>
      </c>
      <c r="C38" s="24" t="s">
        <v>53</v>
      </c>
      <c r="D38" s="24" t="s">
        <v>17</v>
      </c>
      <c r="E38" s="25">
        <v>22712</v>
      </c>
      <c r="F38" s="10">
        <v>0</v>
      </c>
      <c r="G38" s="10">
        <f>F38*E38</f>
        <v>0</v>
      </c>
    </row>
    <row r="39" spans="1:7" s="4" customFormat="1" ht="15" x14ac:dyDescent="0.2">
      <c r="A39" s="24" t="s">
        <v>80</v>
      </c>
      <c r="B39" s="29">
        <v>30</v>
      </c>
      <c r="C39" s="24" t="s">
        <v>54</v>
      </c>
      <c r="D39" s="24" t="s">
        <v>17</v>
      </c>
      <c r="E39" s="25">
        <v>1344</v>
      </c>
      <c r="F39" s="10">
        <v>0</v>
      </c>
      <c r="G39" s="10">
        <f>F39*E39</f>
        <v>0</v>
      </c>
    </row>
    <row r="40" spans="1:7" s="4" customFormat="1" ht="15" x14ac:dyDescent="0.2">
      <c r="A40" s="24" t="s">
        <v>81</v>
      </c>
      <c r="B40" s="29">
        <v>31</v>
      </c>
      <c r="C40" s="24" t="s">
        <v>55</v>
      </c>
      <c r="D40" s="24" t="s">
        <v>17</v>
      </c>
      <c r="E40" s="25">
        <v>10152</v>
      </c>
      <c r="F40" s="10">
        <v>0</v>
      </c>
      <c r="G40" s="10">
        <f>F40*E40</f>
        <v>0</v>
      </c>
    </row>
    <row r="41" spans="1:7" s="4" customFormat="1" ht="15" x14ac:dyDescent="0.2">
      <c r="A41" s="24" t="s">
        <v>81</v>
      </c>
      <c r="B41" s="29">
        <v>32</v>
      </c>
      <c r="C41" s="24" t="s">
        <v>56</v>
      </c>
      <c r="D41" s="24" t="s">
        <v>17</v>
      </c>
      <c r="E41" s="25">
        <v>680</v>
      </c>
      <c r="F41" s="10"/>
      <c r="G41" s="10"/>
    </row>
    <row r="42" spans="1:7" s="4" customFormat="1" ht="15" x14ac:dyDescent="0.2">
      <c r="A42" s="24" t="s">
        <v>82</v>
      </c>
      <c r="B42" s="29">
        <v>33</v>
      </c>
      <c r="C42" s="24" t="s">
        <v>83</v>
      </c>
      <c r="D42" s="24" t="s">
        <v>84</v>
      </c>
      <c r="E42" s="25">
        <v>1688</v>
      </c>
      <c r="F42" s="10">
        <v>0</v>
      </c>
      <c r="G42" s="10">
        <f>F42*E42</f>
        <v>0</v>
      </c>
    </row>
    <row r="43" spans="1:7" ht="19.899999999999999" customHeight="1" x14ac:dyDescent="0.2">
      <c r="A43" s="26"/>
      <c r="B43" s="26"/>
      <c r="C43" s="26"/>
      <c r="D43" s="27"/>
      <c r="E43" s="28"/>
      <c r="F43" s="17" t="s">
        <v>13</v>
      </c>
      <c r="G43" s="16">
        <f>SUM(G10:G42)</f>
        <v>0</v>
      </c>
    </row>
    <row r="44" spans="1:7" ht="19.899999999999999" customHeight="1" x14ac:dyDescent="0.2">
      <c r="F44" s="17" t="s">
        <v>14</v>
      </c>
      <c r="G44" s="16">
        <f>G43*0.16</f>
        <v>0</v>
      </c>
    </row>
    <row r="45" spans="1:7" ht="19.899999999999999" customHeight="1" x14ac:dyDescent="0.2">
      <c r="F45" s="17" t="s">
        <v>15</v>
      </c>
      <c r="G45" s="16">
        <f>G44+G43</f>
        <v>0</v>
      </c>
    </row>
    <row r="46" spans="1:7" s="12" customFormat="1" ht="21" customHeight="1" x14ac:dyDescent="0.25">
      <c r="A46" s="15" t="s">
        <v>8</v>
      </c>
      <c r="B46" s="15"/>
      <c r="C46" s="32"/>
      <c r="D46" s="32"/>
      <c r="E46" s="32"/>
      <c r="F46" s="32"/>
      <c r="G46" s="32"/>
    </row>
    <row r="47" spans="1:7" s="12" customFormat="1" ht="9.75" customHeight="1" x14ac:dyDescent="0.25">
      <c r="A47" s="35" t="s">
        <v>11</v>
      </c>
      <c r="B47" s="35"/>
      <c r="C47" s="35"/>
      <c r="D47" s="35"/>
      <c r="E47" s="35"/>
      <c r="F47" s="35"/>
      <c r="G47" s="35"/>
    </row>
    <row r="48" spans="1:7" s="12" customFormat="1" ht="9.75" customHeight="1" x14ac:dyDescent="0.25">
      <c r="A48" s="35"/>
      <c r="B48" s="35"/>
      <c r="C48" s="35"/>
      <c r="D48" s="35"/>
      <c r="E48" s="35"/>
      <c r="F48" s="35"/>
      <c r="G48" s="35"/>
    </row>
    <row r="49" spans="1:7" s="12" customFormat="1" ht="36.6" customHeight="1" x14ac:dyDescent="0.25">
      <c r="A49" s="35"/>
      <c r="B49" s="35"/>
      <c r="C49" s="35"/>
      <c r="D49" s="35"/>
      <c r="E49" s="35"/>
      <c r="F49" s="35"/>
      <c r="G49" s="35"/>
    </row>
    <row r="50" spans="1:7" s="12" customFormat="1" ht="17.45" customHeight="1" thickBot="1" x14ac:dyDescent="0.3">
      <c r="A50" s="22"/>
      <c r="B50" s="22"/>
      <c r="C50" s="22"/>
      <c r="D50" s="14"/>
      <c r="E50" s="14"/>
      <c r="F50" s="14"/>
      <c r="G50" s="14"/>
    </row>
    <row r="51" spans="1:7" s="12" customFormat="1" ht="20.25" customHeight="1" x14ac:dyDescent="0.25">
      <c r="A51" s="33" t="s">
        <v>9</v>
      </c>
      <c r="B51" s="33"/>
      <c r="C51" s="33"/>
      <c r="D51" s="33"/>
      <c r="E51" s="33"/>
      <c r="F51" s="33"/>
      <c r="G51" s="33"/>
    </row>
    <row r="52" spans="1:7" s="12" customFormat="1" ht="33.75" customHeight="1" x14ac:dyDescent="0.25">
      <c r="A52" s="31" t="s">
        <v>10</v>
      </c>
      <c r="B52" s="31"/>
      <c r="C52" s="31"/>
      <c r="D52" s="31"/>
      <c r="E52" s="31"/>
      <c r="F52" s="31"/>
      <c r="G52" s="31"/>
    </row>
  </sheetData>
  <mergeCells count="8">
    <mergeCell ref="A52:G52"/>
    <mergeCell ref="C46:G46"/>
    <mergeCell ref="A51:G51"/>
    <mergeCell ref="D2:F2"/>
    <mergeCell ref="D3:F3"/>
    <mergeCell ref="D4:F4"/>
    <mergeCell ref="D5:F5"/>
    <mergeCell ref="A47:G49"/>
  </mergeCells>
  <phoneticPr fontId="0" type="noConversion"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88" orientation="portrait" r:id="rId1"/>
  <headerFooter alignWithMargins="0">
    <oddHeader xml:space="preserve">&amp;CComision de Adquisiciones y Enajenaciones
43068001-014-18
Propuesta Economica Anexo 5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de curación</vt:lpstr>
      <vt:lpstr>'material de curación'!Títulos_a_imprimir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 Alberto Herrera Corona</cp:lastModifiedBy>
  <cp:lastPrinted>2018-03-23T04:47:42Z</cp:lastPrinted>
  <dcterms:created xsi:type="dcterms:W3CDTF">2010-10-28T19:27:09Z</dcterms:created>
  <dcterms:modified xsi:type="dcterms:W3CDTF">2018-03-23T05:02:00Z</dcterms:modified>
</cp:coreProperties>
</file>