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Mis Documentos\Compranet\2017\Estatal\43068001-011-2017 Vestuario\Aprobacion de bases\"/>
    </mc:Choice>
  </mc:AlternateContent>
  <bookViews>
    <workbookView xWindow="0" yWindow="0" windowWidth="19095" windowHeight="8970"/>
  </bookViews>
  <sheets>
    <sheet name="Vestuario 2017" sheetId="3" r:id="rId1"/>
  </sheets>
  <definedNames>
    <definedName name="_xlnm.Print_Titles" localSheetId="0">'Vestuario 2017'!$1:$10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 i="3" l="1"/>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11" i="3"/>
  <c r="H86" i="3" l="1"/>
  <c r="H87" i="3" s="1"/>
  <c r="H88" i="3" s="1"/>
</calcChain>
</file>

<file path=xl/sharedStrings.xml><?xml version="1.0" encoding="utf-8"?>
<sst xmlns="http://schemas.openxmlformats.org/spreadsheetml/2006/main" count="243" uniqueCount="146">
  <si>
    <t>Nombre de Proveedor : &gt;</t>
  </si>
  <si>
    <t>_</t>
  </si>
  <si>
    <t>R.F.C.:&gt;</t>
  </si>
  <si>
    <t>Domicilio Fiscal: &gt;</t>
  </si>
  <si>
    <t>Telefonos:</t>
  </si>
  <si>
    <t xml:space="preserve">Celdas de Captura </t>
  </si>
  <si>
    <t>Clave</t>
  </si>
  <si>
    <t>Nombre Generico</t>
  </si>
  <si>
    <t>Marca</t>
  </si>
  <si>
    <t>Cantidad</t>
  </si>
  <si>
    <t>Cons 2017</t>
  </si>
  <si>
    <t>Unidad de Medida</t>
  </si>
  <si>
    <t>963-019-0014-00</t>
  </si>
  <si>
    <t>FILIPINA BLANCA HOSPITAL Y CENTRO DE SALUD</t>
  </si>
  <si>
    <t>963-013-0003-00</t>
  </si>
  <si>
    <t>PANTALON BLANCO PARA HOSPITAL</t>
  </si>
  <si>
    <t>963-013-0002-00</t>
  </si>
  <si>
    <t>PANTALON AZUL MARINO PARA CENTRO DE SALUD</t>
  </si>
  <si>
    <t>963-016-0001-00</t>
  </si>
  <si>
    <t>SUETER AZUL PARA CENTRO DE SALUD</t>
  </si>
  <si>
    <t>963-016-0011-00</t>
  </si>
  <si>
    <t xml:space="preserve">SUETER AZUL MARINO PARA HOSPITAL </t>
  </si>
  <si>
    <t>963-008-0001-00</t>
  </si>
  <si>
    <t>CHALECO AZUL PARA CENTRO DE SALUD</t>
  </si>
  <si>
    <t>963-008-0011-00</t>
  </si>
  <si>
    <t xml:space="preserve">CHALECO AZUL MARINO PARA HOSPITAL </t>
  </si>
  <si>
    <t>963-008-0013-00</t>
  </si>
  <si>
    <t>CHALECO DE TELA PARA HOSPITAL Y CENTRO DE SALUD</t>
  </si>
  <si>
    <t>963-302 0001-00</t>
  </si>
  <si>
    <t xml:space="preserve">ZAPATOS BLANCOS PARA HOSPITAL </t>
  </si>
  <si>
    <t>963-307-0001-00</t>
  </si>
  <si>
    <t>ZAPATOS NEGRO PARA CENTRO DE SALUD</t>
  </si>
  <si>
    <t>963-019-0016-00</t>
  </si>
  <si>
    <t>FILIPINA BLANCA CENTRO DE SALUD</t>
  </si>
  <si>
    <t>963-019-0017-00</t>
  </si>
  <si>
    <t>FILIPINA BLANCA PARA HOSPITAL</t>
  </si>
  <si>
    <t>963-009-0001-00</t>
  </si>
  <si>
    <t>CHALECO AZUL MARINO PARA CENTRO DE SALUD</t>
  </si>
  <si>
    <t>963-009-0010-00</t>
  </si>
  <si>
    <t>CHALECO AZUL MARINO PARA HOSPITAL</t>
  </si>
  <si>
    <t>963-009-0011-00</t>
  </si>
  <si>
    <t>963-015-0001-00</t>
  </si>
  <si>
    <t>SUETER AZUL MARINO PARA CENTRO DE SALUD</t>
  </si>
  <si>
    <t>963-015-0011-00</t>
  </si>
  <si>
    <t>SUETER AZUL MARINO PARA HOSPITAL</t>
  </si>
  <si>
    <t>963-013-0004-00</t>
  </si>
  <si>
    <t>963-020-0001 -00</t>
  </si>
  <si>
    <t>PANTALON AZUL PARA CENTRO DE SALUD</t>
  </si>
  <si>
    <t>963-308-0001-00</t>
  </si>
  <si>
    <t>ZAPATOS BLANCO PARA HOSPITAL</t>
  </si>
  <si>
    <t>963-314-0001 -00</t>
  </si>
  <si>
    <t>ZAPATOS NEGROS PARA CENTRO DE SALUD</t>
  </si>
  <si>
    <t>963-001-0013-00</t>
  </si>
  <si>
    <t>BATA BLANCA</t>
  </si>
  <si>
    <t>963-054-0012-00</t>
  </si>
  <si>
    <t xml:space="preserve">FILIPINA BLANCA </t>
  </si>
  <si>
    <t>963-002-0013-00</t>
  </si>
  <si>
    <t>963-024-0004-00</t>
  </si>
  <si>
    <t>963-080-0003-00</t>
  </si>
  <si>
    <t>963-005-0002-00</t>
  </si>
  <si>
    <t>963-080-0004-00</t>
  </si>
  <si>
    <t>963-005-0003-00</t>
  </si>
  <si>
    <t>963-004-0001-00</t>
  </si>
  <si>
    <t>963-003-0001-00</t>
  </si>
  <si>
    <t>963-001-0015-00</t>
  </si>
  <si>
    <t>BATA BLANCA TIPO SACO</t>
  </si>
  <si>
    <t>963-001-0016-00</t>
  </si>
  <si>
    <t>963-023-0002-00</t>
  </si>
  <si>
    <t>FILIPINA ROSA</t>
  </si>
  <si>
    <t>963-023-0003-00</t>
  </si>
  <si>
    <t>963-106-0013-00</t>
  </si>
  <si>
    <t xml:space="preserve">FILIPINA AZUL </t>
  </si>
  <si>
    <t>963-106-0014-00</t>
  </si>
  <si>
    <t>963-140-0007-00</t>
  </si>
  <si>
    <t>BATA AZUL MARINO</t>
  </si>
  <si>
    <t>963-119-0008-00</t>
  </si>
  <si>
    <t xml:space="preserve">PANTALON AZUL MARINO </t>
  </si>
  <si>
    <t>963-301-0001-00</t>
  </si>
  <si>
    <t>BOTAS NEGRAS</t>
  </si>
  <si>
    <t>963-101-0001-00</t>
  </si>
  <si>
    <t>963-138-0001-00</t>
  </si>
  <si>
    <t>963-132-0001-00</t>
  </si>
  <si>
    <t>FAJA</t>
  </si>
  <si>
    <t>963-091-0001 -00</t>
  </si>
  <si>
    <t xml:space="preserve">GUANTES </t>
  </si>
  <si>
    <t>963-054-0008 00</t>
  </si>
  <si>
    <t>FILIPINA TIPO CHEF, PANTALON Y MANDIL BLANCO</t>
  </si>
  <si>
    <t>963-303-0001 00</t>
  </si>
  <si>
    <t xml:space="preserve">ZAPATO BLANCO </t>
  </si>
  <si>
    <t>963-054-000900</t>
  </si>
  <si>
    <t>FILIPINA TIPO CHEF, PANTALON Y MANDIL  BLANCO</t>
  </si>
  <si>
    <t>963-304-000100</t>
  </si>
  <si>
    <t>963-115-000100</t>
  </si>
  <si>
    <t>GORRO</t>
  </si>
  <si>
    <t>963-115-0002 00</t>
  </si>
  <si>
    <t>963-107-0016-00</t>
  </si>
  <si>
    <t xml:space="preserve">BLUSA </t>
  </si>
  <si>
    <t>963-108-0018-00</t>
  </si>
  <si>
    <t>CAMISA</t>
  </si>
  <si>
    <t>963-070-0003-00</t>
  </si>
  <si>
    <t>PANTALON MEZCLILLA</t>
  </si>
  <si>
    <t>963-071-0004-00</t>
  </si>
  <si>
    <t>BLUSA</t>
  </si>
  <si>
    <t>963-320-0002-00</t>
  </si>
  <si>
    <t>BOTA NEGRA TIPO BORCEGUI</t>
  </si>
  <si>
    <t>963-070-0002-00</t>
  </si>
  <si>
    <t>963-071-0003-00</t>
  </si>
  <si>
    <t>963-320-0001-00</t>
  </si>
  <si>
    <t>963-079-0002-00</t>
  </si>
  <si>
    <t>GORRA</t>
  </si>
  <si>
    <t>963-018-0001-00</t>
  </si>
  <si>
    <t>SACO Y CHALECO AZUL MARINO</t>
  </si>
  <si>
    <t>963-081-0002-00</t>
  </si>
  <si>
    <t>FALDA Y PANTALON AZUL MARINO</t>
  </si>
  <si>
    <t>963-017-0001-00</t>
  </si>
  <si>
    <t xml:space="preserve">BLUSA BLANCA </t>
  </si>
  <si>
    <t>963-307-0014-00</t>
  </si>
  <si>
    <t>ZAPATILLA AZUL MARINO</t>
  </si>
  <si>
    <t>963-081-0004-00</t>
  </si>
  <si>
    <t xml:space="preserve">SACO, CHALECO, CORBATA, PANTALON AZUL MARINO, Y CAMISA BLANCA </t>
  </si>
  <si>
    <t>963-314-0012-00</t>
  </si>
  <si>
    <t>ZAPATO NEGRO</t>
  </si>
  <si>
    <t>963-069-0001-00</t>
  </si>
  <si>
    <t>963-069-0009-00</t>
  </si>
  <si>
    <t>963-326-0001-00</t>
  </si>
  <si>
    <t>BATA COLOR TINTO</t>
  </si>
  <si>
    <t>963-326-0002-00</t>
  </si>
  <si>
    <t xml:space="preserve">FILIPINA COLOR TINTO </t>
  </si>
  <si>
    <t>963-097-0003-00</t>
  </si>
  <si>
    <t xml:space="preserve">FILIPINA  </t>
  </si>
  <si>
    <t>963-097-0004-00</t>
  </si>
  <si>
    <t xml:space="preserve">FILIPINA </t>
  </si>
  <si>
    <t>963-053-0014-00</t>
  </si>
  <si>
    <t>FILIPINA</t>
  </si>
  <si>
    <t>963-053-0015-00</t>
  </si>
  <si>
    <t>PANTALON</t>
  </si>
  <si>
    <t>963-116-0004-00</t>
  </si>
  <si>
    <t>CAMISA MANGA LARGA</t>
  </si>
  <si>
    <t>PIEZA</t>
  </si>
  <si>
    <t>PAR</t>
  </si>
  <si>
    <t>CONJUNTO</t>
  </si>
  <si>
    <t>Precio Unitario</t>
  </si>
  <si>
    <t>TOTAL</t>
  </si>
  <si>
    <t>I.V.A.</t>
  </si>
  <si>
    <t>NETO</t>
  </si>
  <si>
    <t>ANEXO 5                                                                                                                                                                                                                                                                                                                                                                                          PROPUESTA ECONOMICA  43068001-011-17 Vestuario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</si>
</sst>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7" formatCode="_-* #,##0_-;\-* #,##0_-;_-* &quot;-&quot;??_-;_-@_-"/>
  </numFmts>
  <fonts count="14" x14ac:knownFonts="1">
    <font>
      <sz val="11"/>
      <color theme="1"/>
      <name val="Calibri"/>
      <family val="2"/>
      <scheme val="minor"/>
    </font>
    <font>
      <sz val="11"/>
      <color theme="1"/>
      <name val="Calibri"/>
      <family val="2"/>
      <scheme val="minor"/>
    </font>
    <font>
      <b/>
      <sz val="10"/>
      <color indexed="8"/>
      <name val="Arial"/>
      <family val="2"/>
    </font>
    <font>
      <sz val="8"/>
      <color indexed="8"/>
      <name val="Arial"/>
      <family val="2"/>
    </font>
    <font>
      <i/>
      <sz val="8"/>
      <name val="Times New Roman"/>
      <family val="1"/>
    </font>
    <font>
      <b/>
      <sz val="8"/>
      <name val="Times New Roman"/>
      <family val="1"/>
    </font>
    <font>
      <sz val="10"/>
      <name val="Arial"/>
      <family val="2"/>
    </font>
    <font>
      <sz val="8"/>
      <name val="Arial"/>
      <family val="2"/>
    </font>
    <font>
      <b/>
      <sz val="8"/>
      <name val="Arial"/>
      <family val="2"/>
    </font>
    <font>
      <sz val="10"/>
      <name val="Arial"/>
    </font>
    <font>
      <sz val="11"/>
      <color indexed="8"/>
      <name val="Calibri"/>
      <family val="2"/>
    </font>
    <font>
      <sz val="9"/>
      <color theme="1"/>
      <name val="Calibri"/>
      <family val="2"/>
    </font>
    <font>
      <sz val="9"/>
      <color rgb="FF000000"/>
      <name val="Calibri"/>
      <family val="2"/>
    </font>
    <font>
      <sz val="9"/>
      <color theme="1"/>
      <name val="Arial"/>
      <family val="2"/>
    </font>
  </fonts>
  <fills count="5">
    <fill>
      <patternFill patternType="none"/>
    </fill>
    <fill>
      <patternFill patternType="gray125"/>
    </fill>
    <fill>
      <patternFill patternType="solid">
        <fgColor indexed="10"/>
        <bgColor indexed="64"/>
      </patternFill>
    </fill>
    <fill>
      <patternFill patternType="solid">
        <fgColor indexed="55"/>
        <bgColor indexed="64"/>
      </patternFill>
    </fill>
    <fill>
      <patternFill patternType="solid">
        <fgColor indexed="23"/>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6" fillId="0" borderId="0"/>
    <xf numFmtId="0" fontId="9" fillId="0" borderId="0"/>
    <xf numFmtId="44" fontId="10" fillId="0" borderId="0" applyFont="0" applyFill="0" applyBorder="0" applyAlignment="0" applyProtection="0"/>
  </cellStyleXfs>
  <cellXfs count="30">
    <xf numFmtId="0" fontId="0" fillId="0" borderId="0" xfId="0"/>
    <xf numFmtId="0" fontId="3" fillId="0" borderId="0" xfId="0" applyFont="1" applyBorder="1"/>
    <xf numFmtId="0" fontId="4" fillId="2" borderId="0" xfId="0" applyFont="1" applyFill="1" applyBorder="1" applyAlignment="1">
      <alignment horizontal="center" vertical="top"/>
    </xf>
    <xf numFmtId="0" fontId="5" fillId="0" borderId="0" xfId="0" applyFont="1" applyFill="1" applyBorder="1" applyAlignment="1">
      <alignment horizontal="right" vertical="top"/>
    </xf>
    <xf numFmtId="0" fontId="5" fillId="0" borderId="0" xfId="0" applyFont="1" applyAlignment="1">
      <alignment horizontal="right" vertical="top"/>
    </xf>
    <xf numFmtId="0" fontId="7" fillId="0" borderId="0" xfId="3" applyFont="1" applyBorder="1"/>
    <xf numFmtId="0" fontId="8" fillId="0" borderId="2" xfId="3" applyFont="1" applyFill="1" applyBorder="1" applyAlignment="1">
      <alignment horizontal="center" vertical="center" wrapText="1"/>
    </xf>
    <xf numFmtId="0" fontId="8" fillId="4" borderId="2" xfId="3" applyFont="1" applyFill="1" applyBorder="1" applyAlignment="1">
      <alignment horizontal="center" vertical="center" wrapText="1"/>
    </xf>
    <xf numFmtId="0" fontId="3" fillId="0" borderId="0" xfId="0" applyFont="1" applyBorder="1" applyAlignment="1">
      <alignment horizontal="center" vertical="center"/>
    </xf>
    <xf numFmtId="44" fontId="7" fillId="0" borderId="3" xfId="2" applyFont="1" applyBorder="1" applyAlignment="1">
      <alignment vertical="center" wrapText="1"/>
    </xf>
    <xf numFmtId="43" fontId="7" fillId="0" borderId="0" xfId="1" applyFont="1" applyBorder="1" applyAlignment="1">
      <alignment vertical="top" wrapText="1"/>
    </xf>
    <xf numFmtId="43" fontId="3" fillId="0" borderId="0" xfId="1" applyFont="1" applyBorder="1"/>
    <xf numFmtId="43" fontId="7" fillId="0" borderId="0" xfId="1" applyFont="1" applyBorder="1"/>
    <xf numFmtId="43" fontId="3" fillId="0" borderId="3" xfId="1" applyFont="1" applyBorder="1"/>
    <xf numFmtId="3" fontId="3" fillId="0" borderId="0" xfId="0" applyNumberFormat="1" applyFont="1" applyBorder="1"/>
    <xf numFmtId="0" fontId="3" fillId="0" borderId="0" xfId="0" applyFont="1" applyBorder="1" applyAlignment="1">
      <alignment horizontal="center"/>
    </xf>
    <xf numFmtId="0" fontId="8" fillId="3" borderId="1" xfId="3" applyFont="1" applyFill="1" applyBorder="1" applyAlignment="1">
      <alignment horizontal="center"/>
    </xf>
    <xf numFmtId="0" fontId="2" fillId="0" borderId="0" xfId="0" applyFont="1" applyBorder="1" applyAlignment="1">
      <alignment horizontal="center" wrapText="1"/>
    </xf>
    <xf numFmtId="0" fontId="3" fillId="3" borderId="0" xfId="0" applyFont="1" applyFill="1" applyBorder="1" applyAlignment="1">
      <alignment horizontal="left"/>
    </xf>
    <xf numFmtId="44" fontId="3" fillId="0" borderId="0" xfId="0" applyNumberFormat="1" applyFont="1" applyBorder="1"/>
    <xf numFmtId="0" fontId="11" fillId="0" borderId="4" xfId="0" applyFont="1" applyFill="1" applyBorder="1" applyAlignment="1">
      <alignment vertical="center" wrapText="1"/>
    </xf>
    <xf numFmtId="0" fontId="12" fillId="0" borderId="4" xfId="0" applyFont="1" applyFill="1" applyBorder="1" applyAlignment="1">
      <alignment vertical="center"/>
    </xf>
    <xf numFmtId="0" fontId="12" fillId="0" borderId="4" xfId="0" applyFont="1" applyFill="1" applyBorder="1" applyAlignment="1">
      <alignment horizontal="center" vertical="center"/>
    </xf>
    <xf numFmtId="0" fontId="13" fillId="0" borderId="4" xfId="0" applyFont="1" applyFill="1" applyBorder="1" applyAlignment="1">
      <alignment horizontal="center" vertical="center"/>
    </xf>
    <xf numFmtId="0" fontId="11" fillId="0" borderId="4" xfId="0" applyFont="1" applyFill="1" applyBorder="1" applyAlignment="1">
      <alignment vertical="center"/>
    </xf>
    <xf numFmtId="0" fontId="11" fillId="0" borderId="4" xfId="0" applyFont="1" applyFill="1" applyBorder="1" applyAlignment="1">
      <alignment horizontal="center" vertical="center"/>
    </xf>
    <xf numFmtId="0" fontId="13" fillId="0" borderId="4" xfId="0" applyFont="1" applyFill="1" applyBorder="1" applyAlignment="1">
      <alignment vertical="center" wrapText="1"/>
    </xf>
    <xf numFmtId="0" fontId="13" fillId="0" borderId="4" xfId="0" applyFont="1" applyFill="1" applyBorder="1" applyAlignment="1">
      <alignment vertical="center"/>
    </xf>
    <xf numFmtId="0" fontId="12" fillId="0" borderId="4" xfId="0" applyFont="1" applyFill="1" applyBorder="1" applyAlignment="1">
      <alignment vertical="center" wrapText="1"/>
    </xf>
    <xf numFmtId="167" fontId="3" fillId="0" borderId="3" xfId="1" applyNumberFormat="1" applyFont="1" applyFill="1" applyBorder="1" applyAlignment="1">
      <alignment horizontal="center"/>
    </xf>
  </cellXfs>
  <cellStyles count="6">
    <cellStyle name="Millares" xfId="1" builtinId="3"/>
    <cellStyle name="Moneda" xfId="2" builtinId="4"/>
    <cellStyle name="Moneda 2" xfId="5"/>
    <cellStyle name="Normal" xfId="0" builtinId="0"/>
    <cellStyle name="Normal 2" xfId="3"/>
    <cellStyle name="Normal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88"/>
  <sheetViews>
    <sheetView tabSelected="1" workbookViewId="0">
      <selection activeCell="A4" sqref="A4"/>
    </sheetView>
  </sheetViews>
  <sheetFormatPr baseColWidth="10" defaultColWidth="32.7109375" defaultRowHeight="11.25" x14ac:dyDescent="0.2"/>
  <cols>
    <col min="1" max="1" width="7.42578125" style="15" customWidth="1"/>
    <col min="2" max="2" width="14.7109375" style="1" bestFit="1" customWidth="1"/>
    <col min="3" max="3" width="38.42578125" style="1" customWidth="1"/>
    <col min="4" max="4" width="8.85546875" style="1" customWidth="1"/>
    <col min="5" max="5" width="10.5703125" style="1" customWidth="1"/>
    <col min="6" max="7" width="13.42578125" style="1" customWidth="1"/>
    <col min="8" max="8" width="12.28515625" style="1" customWidth="1"/>
    <col min="9" max="10" width="13.7109375" style="1" customWidth="1"/>
    <col min="11" max="11" width="12.7109375" style="1" customWidth="1"/>
    <col min="12" max="253" width="32.7109375" style="1"/>
    <col min="254" max="254" width="10.85546875" style="1" customWidth="1"/>
    <col min="255" max="255" width="45.42578125" style="1" customWidth="1"/>
    <col min="256" max="256" width="8.85546875" style="1" customWidth="1"/>
    <col min="257" max="257" width="13.42578125" style="1" customWidth="1"/>
    <col min="258" max="258" width="12.28515625" style="1" customWidth="1"/>
    <col min="259" max="259" width="11.140625" style="1" customWidth="1"/>
    <col min="260" max="264" width="13.140625" style="1" customWidth="1"/>
    <col min="265" max="266" width="13.7109375" style="1" customWidth="1"/>
    <col min="267" max="267" width="12.7109375" style="1" customWidth="1"/>
    <col min="268" max="509" width="32.7109375" style="1"/>
    <col min="510" max="510" width="10.85546875" style="1" customWidth="1"/>
    <col min="511" max="511" width="45.42578125" style="1" customWidth="1"/>
    <col min="512" max="512" width="8.85546875" style="1" customWidth="1"/>
    <col min="513" max="513" width="13.42578125" style="1" customWidth="1"/>
    <col min="514" max="514" width="12.28515625" style="1" customWidth="1"/>
    <col min="515" max="515" width="11.140625" style="1" customWidth="1"/>
    <col min="516" max="520" width="13.140625" style="1" customWidth="1"/>
    <col min="521" max="522" width="13.7109375" style="1" customWidth="1"/>
    <col min="523" max="523" width="12.7109375" style="1" customWidth="1"/>
    <col min="524" max="765" width="32.7109375" style="1"/>
    <col min="766" max="766" width="10.85546875" style="1" customWidth="1"/>
    <col min="767" max="767" width="45.42578125" style="1" customWidth="1"/>
    <col min="768" max="768" width="8.85546875" style="1" customWidth="1"/>
    <col min="769" max="769" width="13.42578125" style="1" customWidth="1"/>
    <col min="770" max="770" width="12.28515625" style="1" customWidth="1"/>
    <col min="771" max="771" width="11.140625" style="1" customWidth="1"/>
    <col min="772" max="776" width="13.140625" style="1" customWidth="1"/>
    <col min="777" max="778" width="13.7109375" style="1" customWidth="1"/>
    <col min="779" max="779" width="12.7109375" style="1" customWidth="1"/>
    <col min="780" max="1021" width="32.7109375" style="1"/>
    <col min="1022" max="1022" width="10.85546875" style="1" customWidth="1"/>
    <col min="1023" max="1023" width="45.42578125" style="1" customWidth="1"/>
    <col min="1024" max="1024" width="8.85546875" style="1" customWidth="1"/>
    <col min="1025" max="1025" width="13.42578125" style="1" customWidth="1"/>
    <col min="1026" max="1026" width="12.28515625" style="1" customWidth="1"/>
    <col min="1027" max="1027" width="11.140625" style="1" customWidth="1"/>
    <col min="1028" max="1032" width="13.140625" style="1" customWidth="1"/>
    <col min="1033" max="1034" width="13.7109375" style="1" customWidth="1"/>
    <col min="1035" max="1035" width="12.7109375" style="1" customWidth="1"/>
    <col min="1036" max="1277" width="32.7109375" style="1"/>
    <col min="1278" max="1278" width="10.85546875" style="1" customWidth="1"/>
    <col min="1279" max="1279" width="45.42578125" style="1" customWidth="1"/>
    <col min="1280" max="1280" width="8.85546875" style="1" customWidth="1"/>
    <col min="1281" max="1281" width="13.42578125" style="1" customWidth="1"/>
    <col min="1282" max="1282" width="12.28515625" style="1" customWidth="1"/>
    <col min="1283" max="1283" width="11.140625" style="1" customWidth="1"/>
    <col min="1284" max="1288" width="13.140625" style="1" customWidth="1"/>
    <col min="1289" max="1290" width="13.7109375" style="1" customWidth="1"/>
    <col min="1291" max="1291" width="12.7109375" style="1" customWidth="1"/>
    <col min="1292" max="1533" width="32.7109375" style="1"/>
    <col min="1534" max="1534" width="10.85546875" style="1" customWidth="1"/>
    <col min="1535" max="1535" width="45.42578125" style="1" customWidth="1"/>
    <col min="1536" max="1536" width="8.85546875" style="1" customWidth="1"/>
    <col min="1537" max="1537" width="13.42578125" style="1" customWidth="1"/>
    <col min="1538" max="1538" width="12.28515625" style="1" customWidth="1"/>
    <col min="1539" max="1539" width="11.140625" style="1" customWidth="1"/>
    <col min="1540" max="1544" width="13.140625" style="1" customWidth="1"/>
    <col min="1545" max="1546" width="13.7109375" style="1" customWidth="1"/>
    <col min="1547" max="1547" width="12.7109375" style="1" customWidth="1"/>
    <col min="1548" max="1789" width="32.7109375" style="1"/>
    <col min="1790" max="1790" width="10.85546875" style="1" customWidth="1"/>
    <col min="1791" max="1791" width="45.42578125" style="1" customWidth="1"/>
    <col min="1792" max="1792" width="8.85546875" style="1" customWidth="1"/>
    <col min="1793" max="1793" width="13.42578125" style="1" customWidth="1"/>
    <col min="1794" max="1794" width="12.28515625" style="1" customWidth="1"/>
    <col min="1795" max="1795" width="11.140625" style="1" customWidth="1"/>
    <col min="1796" max="1800" width="13.140625" style="1" customWidth="1"/>
    <col min="1801" max="1802" width="13.7109375" style="1" customWidth="1"/>
    <col min="1803" max="1803" width="12.7109375" style="1" customWidth="1"/>
    <col min="1804" max="2045" width="32.7109375" style="1"/>
    <col min="2046" max="2046" width="10.85546875" style="1" customWidth="1"/>
    <col min="2047" max="2047" width="45.42578125" style="1" customWidth="1"/>
    <col min="2048" max="2048" width="8.85546875" style="1" customWidth="1"/>
    <col min="2049" max="2049" width="13.42578125" style="1" customWidth="1"/>
    <col min="2050" max="2050" width="12.28515625" style="1" customWidth="1"/>
    <col min="2051" max="2051" width="11.140625" style="1" customWidth="1"/>
    <col min="2052" max="2056" width="13.140625" style="1" customWidth="1"/>
    <col min="2057" max="2058" width="13.7109375" style="1" customWidth="1"/>
    <col min="2059" max="2059" width="12.7109375" style="1" customWidth="1"/>
    <col min="2060" max="2301" width="32.7109375" style="1"/>
    <col min="2302" max="2302" width="10.85546875" style="1" customWidth="1"/>
    <col min="2303" max="2303" width="45.42578125" style="1" customWidth="1"/>
    <col min="2304" max="2304" width="8.85546875" style="1" customWidth="1"/>
    <col min="2305" max="2305" width="13.42578125" style="1" customWidth="1"/>
    <col min="2306" max="2306" width="12.28515625" style="1" customWidth="1"/>
    <col min="2307" max="2307" width="11.140625" style="1" customWidth="1"/>
    <col min="2308" max="2312" width="13.140625" style="1" customWidth="1"/>
    <col min="2313" max="2314" width="13.7109375" style="1" customWidth="1"/>
    <col min="2315" max="2315" width="12.7109375" style="1" customWidth="1"/>
    <col min="2316" max="2557" width="32.7109375" style="1"/>
    <col min="2558" max="2558" width="10.85546875" style="1" customWidth="1"/>
    <col min="2559" max="2559" width="45.42578125" style="1" customWidth="1"/>
    <col min="2560" max="2560" width="8.85546875" style="1" customWidth="1"/>
    <col min="2561" max="2561" width="13.42578125" style="1" customWidth="1"/>
    <col min="2562" max="2562" width="12.28515625" style="1" customWidth="1"/>
    <col min="2563" max="2563" width="11.140625" style="1" customWidth="1"/>
    <col min="2564" max="2568" width="13.140625" style="1" customWidth="1"/>
    <col min="2569" max="2570" width="13.7109375" style="1" customWidth="1"/>
    <col min="2571" max="2571" width="12.7109375" style="1" customWidth="1"/>
    <col min="2572" max="2813" width="32.7109375" style="1"/>
    <col min="2814" max="2814" width="10.85546875" style="1" customWidth="1"/>
    <col min="2815" max="2815" width="45.42578125" style="1" customWidth="1"/>
    <col min="2816" max="2816" width="8.85546875" style="1" customWidth="1"/>
    <col min="2817" max="2817" width="13.42578125" style="1" customWidth="1"/>
    <col min="2818" max="2818" width="12.28515625" style="1" customWidth="1"/>
    <col min="2819" max="2819" width="11.140625" style="1" customWidth="1"/>
    <col min="2820" max="2824" width="13.140625" style="1" customWidth="1"/>
    <col min="2825" max="2826" width="13.7109375" style="1" customWidth="1"/>
    <col min="2827" max="2827" width="12.7109375" style="1" customWidth="1"/>
    <col min="2828" max="3069" width="32.7109375" style="1"/>
    <col min="3070" max="3070" width="10.85546875" style="1" customWidth="1"/>
    <col min="3071" max="3071" width="45.42578125" style="1" customWidth="1"/>
    <col min="3072" max="3072" width="8.85546875" style="1" customWidth="1"/>
    <col min="3073" max="3073" width="13.42578125" style="1" customWidth="1"/>
    <col min="3074" max="3074" width="12.28515625" style="1" customWidth="1"/>
    <col min="3075" max="3075" width="11.140625" style="1" customWidth="1"/>
    <col min="3076" max="3080" width="13.140625" style="1" customWidth="1"/>
    <col min="3081" max="3082" width="13.7109375" style="1" customWidth="1"/>
    <col min="3083" max="3083" width="12.7109375" style="1" customWidth="1"/>
    <col min="3084" max="3325" width="32.7109375" style="1"/>
    <col min="3326" max="3326" width="10.85546875" style="1" customWidth="1"/>
    <col min="3327" max="3327" width="45.42578125" style="1" customWidth="1"/>
    <col min="3328" max="3328" width="8.85546875" style="1" customWidth="1"/>
    <col min="3329" max="3329" width="13.42578125" style="1" customWidth="1"/>
    <col min="3330" max="3330" width="12.28515625" style="1" customWidth="1"/>
    <col min="3331" max="3331" width="11.140625" style="1" customWidth="1"/>
    <col min="3332" max="3336" width="13.140625" style="1" customWidth="1"/>
    <col min="3337" max="3338" width="13.7109375" style="1" customWidth="1"/>
    <col min="3339" max="3339" width="12.7109375" style="1" customWidth="1"/>
    <col min="3340" max="3581" width="32.7109375" style="1"/>
    <col min="3582" max="3582" width="10.85546875" style="1" customWidth="1"/>
    <col min="3583" max="3583" width="45.42578125" style="1" customWidth="1"/>
    <col min="3584" max="3584" width="8.85546875" style="1" customWidth="1"/>
    <col min="3585" max="3585" width="13.42578125" style="1" customWidth="1"/>
    <col min="3586" max="3586" width="12.28515625" style="1" customWidth="1"/>
    <col min="3587" max="3587" width="11.140625" style="1" customWidth="1"/>
    <col min="3588" max="3592" width="13.140625" style="1" customWidth="1"/>
    <col min="3593" max="3594" width="13.7109375" style="1" customWidth="1"/>
    <col min="3595" max="3595" width="12.7109375" style="1" customWidth="1"/>
    <col min="3596" max="3837" width="32.7109375" style="1"/>
    <col min="3838" max="3838" width="10.85546875" style="1" customWidth="1"/>
    <col min="3839" max="3839" width="45.42578125" style="1" customWidth="1"/>
    <col min="3840" max="3840" width="8.85546875" style="1" customWidth="1"/>
    <col min="3841" max="3841" width="13.42578125" style="1" customWidth="1"/>
    <col min="3842" max="3842" width="12.28515625" style="1" customWidth="1"/>
    <col min="3843" max="3843" width="11.140625" style="1" customWidth="1"/>
    <col min="3844" max="3848" width="13.140625" style="1" customWidth="1"/>
    <col min="3849" max="3850" width="13.7109375" style="1" customWidth="1"/>
    <col min="3851" max="3851" width="12.7109375" style="1" customWidth="1"/>
    <col min="3852" max="4093" width="32.7109375" style="1"/>
    <col min="4094" max="4094" width="10.85546875" style="1" customWidth="1"/>
    <col min="4095" max="4095" width="45.42578125" style="1" customWidth="1"/>
    <col min="4096" max="4096" width="8.85546875" style="1" customWidth="1"/>
    <col min="4097" max="4097" width="13.42578125" style="1" customWidth="1"/>
    <col min="4098" max="4098" width="12.28515625" style="1" customWidth="1"/>
    <col min="4099" max="4099" width="11.140625" style="1" customWidth="1"/>
    <col min="4100" max="4104" width="13.140625" style="1" customWidth="1"/>
    <col min="4105" max="4106" width="13.7109375" style="1" customWidth="1"/>
    <col min="4107" max="4107" width="12.7109375" style="1" customWidth="1"/>
    <col min="4108" max="4349" width="32.7109375" style="1"/>
    <col min="4350" max="4350" width="10.85546875" style="1" customWidth="1"/>
    <col min="4351" max="4351" width="45.42578125" style="1" customWidth="1"/>
    <col min="4352" max="4352" width="8.85546875" style="1" customWidth="1"/>
    <col min="4353" max="4353" width="13.42578125" style="1" customWidth="1"/>
    <col min="4354" max="4354" width="12.28515625" style="1" customWidth="1"/>
    <col min="4355" max="4355" width="11.140625" style="1" customWidth="1"/>
    <col min="4356" max="4360" width="13.140625" style="1" customWidth="1"/>
    <col min="4361" max="4362" width="13.7109375" style="1" customWidth="1"/>
    <col min="4363" max="4363" width="12.7109375" style="1" customWidth="1"/>
    <col min="4364" max="4605" width="32.7109375" style="1"/>
    <col min="4606" max="4606" width="10.85546875" style="1" customWidth="1"/>
    <col min="4607" max="4607" width="45.42578125" style="1" customWidth="1"/>
    <col min="4608" max="4608" width="8.85546875" style="1" customWidth="1"/>
    <col min="4609" max="4609" width="13.42578125" style="1" customWidth="1"/>
    <col min="4610" max="4610" width="12.28515625" style="1" customWidth="1"/>
    <col min="4611" max="4611" width="11.140625" style="1" customWidth="1"/>
    <col min="4612" max="4616" width="13.140625" style="1" customWidth="1"/>
    <col min="4617" max="4618" width="13.7109375" style="1" customWidth="1"/>
    <col min="4619" max="4619" width="12.7109375" style="1" customWidth="1"/>
    <col min="4620" max="4861" width="32.7109375" style="1"/>
    <col min="4862" max="4862" width="10.85546875" style="1" customWidth="1"/>
    <col min="4863" max="4863" width="45.42578125" style="1" customWidth="1"/>
    <col min="4864" max="4864" width="8.85546875" style="1" customWidth="1"/>
    <col min="4865" max="4865" width="13.42578125" style="1" customWidth="1"/>
    <col min="4866" max="4866" width="12.28515625" style="1" customWidth="1"/>
    <col min="4867" max="4867" width="11.140625" style="1" customWidth="1"/>
    <col min="4868" max="4872" width="13.140625" style="1" customWidth="1"/>
    <col min="4873" max="4874" width="13.7109375" style="1" customWidth="1"/>
    <col min="4875" max="4875" width="12.7109375" style="1" customWidth="1"/>
    <col min="4876" max="5117" width="32.7109375" style="1"/>
    <col min="5118" max="5118" width="10.85546875" style="1" customWidth="1"/>
    <col min="5119" max="5119" width="45.42578125" style="1" customWidth="1"/>
    <col min="5120" max="5120" width="8.85546875" style="1" customWidth="1"/>
    <col min="5121" max="5121" width="13.42578125" style="1" customWidth="1"/>
    <col min="5122" max="5122" width="12.28515625" style="1" customWidth="1"/>
    <col min="5123" max="5123" width="11.140625" style="1" customWidth="1"/>
    <col min="5124" max="5128" width="13.140625" style="1" customWidth="1"/>
    <col min="5129" max="5130" width="13.7109375" style="1" customWidth="1"/>
    <col min="5131" max="5131" width="12.7109375" style="1" customWidth="1"/>
    <col min="5132" max="5373" width="32.7109375" style="1"/>
    <col min="5374" max="5374" width="10.85546875" style="1" customWidth="1"/>
    <col min="5375" max="5375" width="45.42578125" style="1" customWidth="1"/>
    <col min="5376" max="5376" width="8.85546875" style="1" customWidth="1"/>
    <col min="5377" max="5377" width="13.42578125" style="1" customWidth="1"/>
    <col min="5378" max="5378" width="12.28515625" style="1" customWidth="1"/>
    <col min="5379" max="5379" width="11.140625" style="1" customWidth="1"/>
    <col min="5380" max="5384" width="13.140625" style="1" customWidth="1"/>
    <col min="5385" max="5386" width="13.7109375" style="1" customWidth="1"/>
    <col min="5387" max="5387" width="12.7109375" style="1" customWidth="1"/>
    <col min="5388" max="5629" width="32.7109375" style="1"/>
    <col min="5630" max="5630" width="10.85546875" style="1" customWidth="1"/>
    <col min="5631" max="5631" width="45.42578125" style="1" customWidth="1"/>
    <col min="5632" max="5632" width="8.85546875" style="1" customWidth="1"/>
    <col min="5633" max="5633" width="13.42578125" style="1" customWidth="1"/>
    <col min="5634" max="5634" width="12.28515625" style="1" customWidth="1"/>
    <col min="5635" max="5635" width="11.140625" style="1" customWidth="1"/>
    <col min="5636" max="5640" width="13.140625" style="1" customWidth="1"/>
    <col min="5641" max="5642" width="13.7109375" style="1" customWidth="1"/>
    <col min="5643" max="5643" width="12.7109375" style="1" customWidth="1"/>
    <col min="5644" max="5885" width="32.7109375" style="1"/>
    <col min="5886" max="5886" width="10.85546875" style="1" customWidth="1"/>
    <col min="5887" max="5887" width="45.42578125" style="1" customWidth="1"/>
    <col min="5888" max="5888" width="8.85546875" style="1" customWidth="1"/>
    <col min="5889" max="5889" width="13.42578125" style="1" customWidth="1"/>
    <col min="5890" max="5890" width="12.28515625" style="1" customWidth="1"/>
    <col min="5891" max="5891" width="11.140625" style="1" customWidth="1"/>
    <col min="5892" max="5896" width="13.140625" style="1" customWidth="1"/>
    <col min="5897" max="5898" width="13.7109375" style="1" customWidth="1"/>
    <col min="5899" max="5899" width="12.7109375" style="1" customWidth="1"/>
    <col min="5900" max="6141" width="32.7109375" style="1"/>
    <col min="6142" max="6142" width="10.85546875" style="1" customWidth="1"/>
    <col min="6143" max="6143" width="45.42578125" style="1" customWidth="1"/>
    <col min="6144" max="6144" width="8.85546875" style="1" customWidth="1"/>
    <col min="6145" max="6145" width="13.42578125" style="1" customWidth="1"/>
    <col min="6146" max="6146" width="12.28515625" style="1" customWidth="1"/>
    <col min="6147" max="6147" width="11.140625" style="1" customWidth="1"/>
    <col min="6148" max="6152" width="13.140625" style="1" customWidth="1"/>
    <col min="6153" max="6154" width="13.7109375" style="1" customWidth="1"/>
    <col min="6155" max="6155" width="12.7109375" style="1" customWidth="1"/>
    <col min="6156" max="6397" width="32.7109375" style="1"/>
    <col min="6398" max="6398" width="10.85546875" style="1" customWidth="1"/>
    <col min="6399" max="6399" width="45.42578125" style="1" customWidth="1"/>
    <col min="6400" max="6400" width="8.85546875" style="1" customWidth="1"/>
    <col min="6401" max="6401" width="13.42578125" style="1" customWidth="1"/>
    <col min="6402" max="6402" width="12.28515625" style="1" customWidth="1"/>
    <col min="6403" max="6403" width="11.140625" style="1" customWidth="1"/>
    <col min="6404" max="6408" width="13.140625" style="1" customWidth="1"/>
    <col min="6409" max="6410" width="13.7109375" style="1" customWidth="1"/>
    <col min="6411" max="6411" width="12.7109375" style="1" customWidth="1"/>
    <col min="6412" max="6653" width="32.7109375" style="1"/>
    <col min="6654" max="6654" width="10.85546875" style="1" customWidth="1"/>
    <col min="6655" max="6655" width="45.42578125" style="1" customWidth="1"/>
    <col min="6656" max="6656" width="8.85546875" style="1" customWidth="1"/>
    <col min="6657" max="6657" width="13.42578125" style="1" customWidth="1"/>
    <col min="6658" max="6658" width="12.28515625" style="1" customWidth="1"/>
    <col min="6659" max="6659" width="11.140625" style="1" customWidth="1"/>
    <col min="6660" max="6664" width="13.140625" style="1" customWidth="1"/>
    <col min="6665" max="6666" width="13.7109375" style="1" customWidth="1"/>
    <col min="6667" max="6667" width="12.7109375" style="1" customWidth="1"/>
    <col min="6668" max="6909" width="32.7109375" style="1"/>
    <col min="6910" max="6910" width="10.85546875" style="1" customWidth="1"/>
    <col min="6911" max="6911" width="45.42578125" style="1" customWidth="1"/>
    <col min="6912" max="6912" width="8.85546875" style="1" customWidth="1"/>
    <col min="6913" max="6913" width="13.42578125" style="1" customWidth="1"/>
    <col min="6914" max="6914" width="12.28515625" style="1" customWidth="1"/>
    <col min="6915" max="6915" width="11.140625" style="1" customWidth="1"/>
    <col min="6916" max="6920" width="13.140625" style="1" customWidth="1"/>
    <col min="6921" max="6922" width="13.7109375" style="1" customWidth="1"/>
    <col min="6923" max="6923" width="12.7109375" style="1" customWidth="1"/>
    <col min="6924" max="7165" width="32.7109375" style="1"/>
    <col min="7166" max="7166" width="10.85546875" style="1" customWidth="1"/>
    <col min="7167" max="7167" width="45.42578125" style="1" customWidth="1"/>
    <col min="7168" max="7168" width="8.85546875" style="1" customWidth="1"/>
    <col min="7169" max="7169" width="13.42578125" style="1" customWidth="1"/>
    <col min="7170" max="7170" width="12.28515625" style="1" customWidth="1"/>
    <col min="7171" max="7171" width="11.140625" style="1" customWidth="1"/>
    <col min="7172" max="7176" width="13.140625" style="1" customWidth="1"/>
    <col min="7177" max="7178" width="13.7109375" style="1" customWidth="1"/>
    <col min="7179" max="7179" width="12.7109375" style="1" customWidth="1"/>
    <col min="7180" max="7421" width="32.7109375" style="1"/>
    <col min="7422" max="7422" width="10.85546875" style="1" customWidth="1"/>
    <col min="7423" max="7423" width="45.42578125" style="1" customWidth="1"/>
    <col min="7424" max="7424" width="8.85546875" style="1" customWidth="1"/>
    <col min="7425" max="7425" width="13.42578125" style="1" customWidth="1"/>
    <col min="7426" max="7426" width="12.28515625" style="1" customWidth="1"/>
    <col min="7427" max="7427" width="11.140625" style="1" customWidth="1"/>
    <col min="7428" max="7432" width="13.140625" style="1" customWidth="1"/>
    <col min="7433" max="7434" width="13.7109375" style="1" customWidth="1"/>
    <col min="7435" max="7435" width="12.7109375" style="1" customWidth="1"/>
    <col min="7436" max="7677" width="32.7109375" style="1"/>
    <col min="7678" max="7678" width="10.85546875" style="1" customWidth="1"/>
    <col min="7679" max="7679" width="45.42578125" style="1" customWidth="1"/>
    <col min="7680" max="7680" width="8.85546875" style="1" customWidth="1"/>
    <col min="7681" max="7681" width="13.42578125" style="1" customWidth="1"/>
    <col min="7682" max="7682" width="12.28515625" style="1" customWidth="1"/>
    <col min="7683" max="7683" width="11.140625" style="1" customWidth="1"/>
    <col min="7684" max="7688" width="13.140625" style="1" customWidth="1"/>
    <col min="7689" max="7690" width="13.7109375" style="1" customWidth="1"/>
    <col min="7691" max="7691" width="12.7109375" style="1" customWidth="1"/>
    <col min="7692" max="7933" width="32.7109375" style="1"/>
    <col min="7934" max="7934" width="10.85546875" style="1" customWidth="1"/>
    <col min="7935" max="7935" width="45.42578125" style="1" customWidth="1"/>
    <col min="7936" max="7936" width="8.85546875" style="1" customWidth="1"/>
    <col min="7937" max="7937" width="13.42578125" style="1" customWidth="1"/>
    <col min="7938" max="7938" width="12.28515625" style="1" customWidth="1"/>
    <col min="7939" max="7939" width="11.140625" style="1" customWidth="1"/>
    <col min="7940" max="7944" width="13.140625" style="1" customWidth="1"/>
    <col min="7945" max="7946" width="13.7109375" style="1" customWidth="1"/>
    <col min="7947" max="7947" width="12.7109375" style="1" customWidth="1"/>
    <col min="7948" max="8189" width="32.7109375" style="1"/>
    <col min="8190" max="8190" width="10.85546875" style="1" customWidth="1"/>
    <col min="8191" max="8191" width="45.42578125" style="1" customWidth="1"/>
    <col min="8192" max="8192" width="8.85546875" style="1" customWidth="1"/>
    <col min="8193" max="8193" width="13.42578125" style="1" customWidth="1"/>
    <col min="8194" max="8194" width="12.28515625" style="1" customWidth="1"/>
    <col min="8195" max="8195" width="11.140625" style="1" customWidth="1"/>
    <col min="8196" max="8200" width="13.140625" style="1" customWidth="1"/>
    <col min="8201" max="8202" width="13.7109375" style="1" customWidth="1"/>
    <col min="8203" max="8203" width="12.7109375" style="1" customWidth="1"/>
    <col min="8204" max="8445" width="32.7109375" style="1"/>
    <col min="8446" max="8446" width="10.85546875" style="1" customWidth="1"/>
    <col min="8447" max="8447" width="45.42578125" style="1" customWidth="1"/>
    <col min="8448" max="8448" width="8.85546875" style="1" customWidth="1"/>
    <col min="8449" max="8449" width="13.42578125" style="1" customWidth="1"/>
    <col min="8450" max="8450" width="12.28515625" style="1" customWidth="1"/>
    <col min="8451" max="8451" width="11.140625" style="1" customWidth="1"/>
    <col min="8452" max="8456" width="13.140625" style="1" customWidth="1"/>
    <col min="8457" max="8458" width="13.7109375" style="1" customWidth="1"/>
    <col min="8459" max="8459" width="12.7109375" style="1" customWidth="1"/>
    <col min="8460" max="8701" width="32.7109375" style="1"/>
    <col min="8702" max="8702" width="10.85546875" style="1" customWidth="1"/>
    <col min="8703" max="8703" width="45.42578125" style="1" customWidth="1"/>
    <col min="8704" max="8704" width="8.85546875" style="1" customWidth="1"/>
    <col min="8705" max="8705" width="13.42578125" style="1" customWidth="1"/>
    <col min="8706" max="8706" width="12.28515625" style="1" customWidth="1"/>
    <col min="8707" max="8707" width="11.140625" style="1" customWidth="1"/>
    <col min="8708" max="8712" width="13.140625" style="1" customWidth="1"/>
    <col min="8713" max="8714" width="13.7109375" style="1" customWidth="1"/>
    <col min="8715" max="8715" width="12.7109375" style="1" customWidth="1"/>
    <col min="8716" max="8957" width="32.7109375" style="1"/>
    <col min="8958" max="8958" width="10.85546875" style="1" customWidth="1"/>
    <col min="8959" max="8959" width="45.42578125" style="1" customWidth="1"/>
    <col min="8960" max="8960" width="8.85546875" style="1" customWidth="1"/>
    <col min="8961" max="8961" width="13.42578125" style="1" customWidth="1"/>
    <col min="8962" max="8962" width="12.28515625" style="1" customWidth="1"/>
    <col min="8963" max="8963" width="11.140625" style="1" customWidth="1"/>
    <col min="8964" max="8968" width="13.140625" style="1" customWidth="1"/>
    <col min="8969" max="8970" width="13.7109375" style="1" customWidth="1"/>
    <col min="8971" max="8971" width="12.7109375" style="1" customWidth="1"/>
    <col min="8972" max="9213" width="32.7109375" style="1"/>
    <col min="9214" max="9214" width="10.85546875" style="1" customWidth="1"/>
    <col min="9215" max="9215" width="45.42578125" style="1" customWidth="1"/>
    <col min="9216" max="9216" width="8.85546875" style="1" customWidth="1"/>
    <col min="9217" max="9217" width="13.42578125" style="1" customWidth="1"/>
    <col min="9218" max="9218" width="12.28515625" style="1" customWidth="1"/>
    <col min="9219" max="9219" width="11.140625" style="1" customWidth="1"/>
    <col min="9220" max="9224" width="13.140625" style="1" customWidth="1"/>
    <col min="9225" max="9226" width="13.7109375" style="1" customWidth="1"/>
    <col min="9227" max="9227" width="12.7109375" style="1" customWidth="1"/>
    <col min="9228" max="9469" width="32.7109375" style="1"/>
    <col min="9470" max="9470" width="10.85546875" style="1" customWidth="1"/>
    <col min="9471" max="9471" width="45.42578125" style="1" customWidth="1"/>
    <col min="9472" max="9472" width="8.85546875" style="1" customWidth="1"/>
    <col min="9473" max="9473" width="13.42578125" style="1" customWidth="1"/>
    <col min="9474" max="9474" width="12.28515625" style="1" customWidth="1"/>
    <col min="9475" max="9475" width="11.140625" style="1" customWidth="1"/>
    <col min="9476" max="9480" width="13.140625" style="1" customWidth="1"/>
    <col min="9481" max="9482" width="13.7109375" style="1" customWidth="1"/>
    <col min="9483" max="9483" width="12.7109375" style="1" customWidth="1"/>
    <col min="9484" max="9725" width="32.7109375" style="1"/>
    <col min="9726" max="9726" width="10.85546875" style="1" customWidth="1"/>
    <col min="9727" max="9727" width="45.42578125" style="1" customWidth="1"/>
    <col min="9728" max="9728" width="8.85546875" style="1" customWidth="1"/>
    <col min="9729" max="9729" width="13.42578125" style="1" customWidth="1"/>
    <col min="9730" max="9730" width="12.28515625" style="1" customWidth="1"/>
    <col min="9731" max="9731" width="11.140625" style="1" customWidth="1"/>
    <col min="9732" max="9736" width="13.140625" style="1" customWidth="1"/>
    <col min="9737" max="9738" width="13.7109375" style="1" customWidth="1"/>
    <col min="9739" max="9739" width="12.7109375" style="1" customWidth="1"/>
    <col min="9740" max="9981" width="32.7109375" style="1"/>
    <col min="9982" max="9982" width="10.85546875" style="1" customWidth="1"/>
    <col min="9983" max="9983" width="45.42578125" style="1" customWidth="1"/>
    <col min="9984" max="9984" width="8.85546875" style="1" customWidth="1"/>
    <col min="9985" max="9985" width="13.42578125" style="1" customWidth="1"/>
    <col min="9986" max="9986" width="12.28515625" style="1" customWidth="1"/>
    <col min="9987" max="9987" width="11.140625" style="1" customWidth="1"/>
    <col min="9988" max="9992" width="13.140625" style="1" customWidth="1"/>
    <col min="9993" max="9994" width="13.7109375" style="1" customWidth="1"/>
    <col min="9995" max="9995" width="12.7109375" style="1" customWidth="1"/>
    <col min="9996" max="10237" width="32.7109375" style="1"/>
    <col min="10238" max="10238" width="10.85546875" style="1" customWidth="1"/>
    <col min="10239" max="10239" width="45.42578125" style="1" customWidth="1"/>
    <col min="10240" max="10240" width="8.85546875" style="1" customWidth="1"/>
    <col min="10241" max="10241" width="13.42578125" style="1" customWidth="1"/>
    <col min="10242" max="10242" width="12.28515625" style="1" customWidth="1"/>
    <col min="10243" max="10243" width="11.140625" style="1" customWidth="1"/>
    <col min="10244" max="10248" width="13.140625" style="1" customWidth="1"/>
    <col min="10249" max="10250" width="13.7109375" style="1" customWidth="1"/>
    <col min="10251" max="10251" width="12.7109375" style="1" customWidth="1"/>
    <col min="10252" max="10493" width="32.7109375" style="1"/>
    <col min="10494" max="10494" width="10.85546875" style="1" customWidth="1"/>
    <col min="10495" max="10495" width="45.42578125" style="1" customWidth="1"/>
    <col min="10496" max="10496" width="8.85546875" style="1" customWidth="1"/>
    <col min="10497" max="10497" width="13.42578125" style="1" customWidth="1"/>
    <col min="10498" max="10498" width="12.28515625" style="1" customWidth="1"/>
    <col min="10499" max="10499" width="11.140625" style="1" customWidth="1"/>
    <col min="10500" max="10504" width="13.140625" style="1" customWidth="1"/>
    <col min="10505" max="10506" width="13.7109375" style="1" customWidth="1"/>
    <col min="10507" max="10507" width="12.7109375" style="1" customWidth="1"/>
    <col min="10508" max="10749" width="32.7109375" style="1"/>
    <col min="10750" max="10750" width="10.85546875" style="1" customWidth="1"/>
    <col min="10751" max="10751" width="45.42578125" style="1" customWidth="1"/>
    <col min="10752" max="10752" width="8.85546875" style="1" customWidth="1"/>
    <col min="10753" max="10753" width="13.42578125" style="1" customWidth="1"/>
    <col min="10754" max="10754" width="12.28515625" style="1" customWidth="1"/>
    <col min="10755" max="10755" width="11.140625" style="1" customWidth="1"/>
    <col min="10756" max="10760" width="13.140625" style="1" customWidth="1"/>
    <col min="10761" max="10762" width="13.7109375" style="1" customWidth="1"/>
    <col min="10763" max="10763" width="12.7109375" style="1" customWidth="1"/>
    <col min="10764" max="11005" width="32.7109375" style="1"/>
    <col min="11006" max="11006" width="10.85546875" style="1" customWidth="1"/>
    <col min="11007" max="11007" width="45.42578125" style="1" customWidth="1"/>
    <col min="11008" max="11008" width="8.85546875" style="1" customWidth="1"/>
    <col min="11009" max="11009" width="13.42578125" style="1" customWidth="1"/>
    <col min="11010" max="11010" width="12.28515625" style="1" customWidth="1"/>
    <col min="11011" max="11011" width="11.140625" style="1" customWidth="1"/>
    <col min="11012" max="11016" width="13.140625" style="1" customWidth="1"/>
    <col min="11017" max="11018" width="13.7109375" style="1" customWidth="1"/>
    <col min="11019" max="11019" width="12.7109375" style="1" customWidth="1"/>
    <col min="11020" max="11261" width="32.7109375" style="1"/>
    <col min="11262" max="11262" width="10.85546875" style="1" customWidth="1"/>
    <col min="11263" max="11263" width="45.42578125" style="1" customWidth="1"/>
    <col min="11264" max="11264" width="8.85546875" style="1" customWidth="1"/>
    <col min="11265" max="11265" width="13.42578125" style="1" customWidth="1"/>
    <col min="11266" max="11266" width="12.28515625" style="1" customWidth="1"/>
    <col min="11267" max="11267" width="11.140625" style="1" customWidth="1"/>
    <col min="11268" max="11272" width="13.140625" style="1" customWidth="1"/>
    <col min="11273" max="11274" width="13.7109375" style="1" customWidth="1"/>
    <col min="11275" max="11275" width="12.7109375" style="1" customWidth="1"/>
    <col min="11276" max="11517" width="32.7109375" style="1"/>
    <col min="11518" max="11518" width="10.85546875" style="1" customWidth="1"/>
    <col min="11519" max="11519" width="45.42578125" style="1" customWidth="1"/>
    <col min="11520" max="11520" width="8.85546875" style="1" customWidth="1"/>
    <col min="11521" max="11521" width="13.42578125" style="1" customWidth="1"/>
    <col min="11522" max="11522" width="12.28515625" style="1" customWidth="1"/>
    <col min="11523" max="11523" width="11.140625" style="1" customWidth="1"/>
    <col min="11524" max="11528" width="13.140625" style="1" customWidth="1"/>
    <col min="11529" max="11530" width="13.7109375" style="1" customWidth="1"/>
    <col min="11531" max="11531" width="12.7109375" style="1" customWidth="1"/>
    <col min="11532" max="11773" width="32.7109375" style="1"/>
    <col min="11774" max="11774" width="10.85546875" style="1" customWidth="1"/>
    <col min="11775" max="11775" width="45.42578125" style="1" customWidth="1"/>
    <col min="11776" max="11776" width="8.85546875" style="1" customWidth="1"/>
    <col min="11777" max="11777" width="13.42578125" style="1" customWidth="1"/>
    <col min="11778" max="11778" width="12.28515625" style="1" customWidth="1"/>
    <col min="11779" max="11779" width="11.140625" style="1" customWidth="1"/>
    <col min="11780" max="11784" width="13.140625" style="1" customWidth="1"/>
    <col min="11785" max="11786" width="13.7109375" style="1" customWidth="1"/>
    <col min="11787" max="11787" width="12.7109375" style="1" customWidth="1"/>
    <col min="11788" max="12029" width="32.7109375" style="1"/>
    <col min="12030" max="12030" width="10.85546875" style="1" customWidth="1"/>
    <col min="12031" max="12031" width="45.42578125" style="1" customWidth="1"/>
    <col min="12032" max="12032" width="8.85546875" style="1" customWidth="1"/>
    <col min="12033" max="12033" width="13.42578125" style="1" customWidth="1"/>
    <col min="12034" max="12034" width="12.28515625" style="1" customWidth="1"/>
    <col min="12035" max="12035" width="11.140625" style="1" customWidth="1"/>
    <col min="12036" max="12040" width="13.140625" style="1" customWidth="1"/>
    <col min="12041" max="12042" width="13.7109375" style="1" customWidth="1"/>
    <col min="12043" max="12043" width="12.7109375" style="1" customWidth="1"/>
    <col min="12044" max="12285" width="32.7109375" style="1"/>
    <col min="12286" max="12286" width="10.85546875" style="1" customWidth="1"/>
    <col min="12287" max="12287" width="45.42578125" style="1" customWidth="1"/>
    <col min="12288" max="12288" width="8.85546875" style="1" customWidth="1"/>
    <col min="12289" max="12289" width="13.42578125" style="1" customWidth="1"/>
    <col min="12290" max="12290" width="12.28515625" style="1" customWidth="1"/>
    <col min="12291" max="12291" width="11.140625" style="1" customWidth="1"/>
    <col min="12292" max="12296" width="13.140625" style="1" customWidth="1"/>
    <col min="12297" max="12298" width="13.7109375" style="1" customWidth="1"/>
    <col min="12299" max="12299" width="12.7109375" style="1" customWidth="1"/>
    <col min="12300" max="12541" width="32.7109375" style="1"/>
    <col min="12542" max="12542" width="10.85546875" style="1" customWidth="1"/>
    <col min="12543" max="12543" width="45.42578125" style="1" customWidth="1"/>
    <col min="12544" max="12544" width="8.85546875" style="1" customWidth="1"/>
    <col min="12545" max="12545" width="13.42578125" style="1" customWidth="1"/>
    <col min="12546" max="12546" width="12.28515625" style="1" customWidth="1"/>
    <col min="12547" max="12547" width="11.140625" style="1" customWidth="1"/>
    <col min="12548" max="12552" width="13.140625" style="1" customWidth="1"/>
    <col min="12553" max="12554" width="13.7109375" style="1" customWidth="1"/>
    <col min="12555" max="12555" width="12.7109375" style="1" customWidth="1"/>
    <col min="12556" max="12797" width="32.7109375" style="1"/>
    <col min="12798" max="12798" width="10.85546875" style="1" customWidth="1"/>
    <col min="12799" max="12799" width="45.42578125" style="1" customWidth="1"/>
    <col min="12800" max="12800" width="8.85546875" style="1" customWidth="1"/>
    <col min="12801" max="12801" width="13.42578125" style="1" customWidth="1"/>
    <col min="12802" max="12802" width="12.28515625" style="1" customWidth="1"/>
    <col min="12803" max="12803" width="11.140625" style="1" customWidth="1"/>
    <col min="12804" max="12808" width="13.140625" style="1" customWidth="1"/>
    <col min="12809" max="12810" width="13.7109375" style="1" customWidth="1"/>
    <col min="12811" max="12811" width="12.7109375" style="1" customWidth="1"/>
    <col min="12812" max="13053" width="32.7109375" style="1"/>
    <col min="13054" max="13054" width="10.85546875" style="1" customWidth="1"/>
    <col min="13055" max="13055" width="45.42578125" style="1" customWidth="1"/>
    <col min="13056" max="13056" width="8.85546875" style="1" customWidth="1"/>
    <col min="13057" max="13057" width="13.42578125" style="1" customWidth="1"/>
    <col min="13058" max="13058" width="12.28515625" style="1" customWidth="1"/>
    <col min="13059" max="13059" width="11.140625" style="1" customWidth="1"/>
    <col min="13060" max="13064" width="13.140625" style="1" customWidth="1"/>
    <col min="13065" max="13066" width="13.7109375" style="1" customWidth="1"/>
    <col min="13067" max="13067" width="12.7109375" style="1" customWidth="1"/>
    <col min="13068" max="13309" width="32.7109375" style="1"/>
    <col min="13310" max="13310" width="10.85546875" style="1" customWidth="1"/>
    <col min="13311" max="13311" width="45.42578125" style="1" customWidth="1"/>
    <col min="13312" max="13312" width="8.85546875" style="1" customWidth="1"/>
    <col min="13313" max="13313" width="13.42578125" style="1" customWidth="1"/>
    <col min="13314" max="13314" width="12.28515625" style="1" customWidth="1"/>
    <col min="13315" max="13315" width="11.140625" style="1" customWidth="1"/>
    <col min="13316" max="13320" width="13.140625" style="1" customWidth="1"/>
    <col min="13321" max="13322" width="13.7109375" style="1" customWidth="1"/>
    <col min="13323" max="13323" width="12.7109375" style="1" customWidth="1"/>
    <col min="13324" max="13565" width="32.7109375" style="1"/>
    <col min="13566" max="13566" width="10.85546875" style="1" customWidth="1"/>
    <col min="13567" max="13567" width="45.42578125" style="1" customWidth="1"/>
    <col min="13568" max="13568" width="8.85546875" style="1" customWidth="1"/>
    <col min="13569" max="13569" width="13.42578125" style="1" customWidth="1"/>
    <col min="13570" max="13570" width="12.28515625" style="1" customWidth="1"/>
    <col min="13571" max="13571" width="11.140625" style="1" customWidth="1"/>
    <col min="13572" max="13576" width="13.140625" style="1" customWidth="1"/>
    <col min="13577" max="13578" width="13.7109375" style="1" customWidth="1"/>
    <col min="13579" max="13579" width="12.7109375" style="1" customWidth="1"/>
    <col min="13580" max="13821" width="32.7109375" style="1"/>
    <col min="13822" max="13822" width="10.85546875" style="1" customWidth="1"/>
    <col min="13823" max="13823" width="45.42578125" style="1" customWidth="1"/>
    <col min="13824" max="13824" width="8.85546875" style="1" customWidth="1"/>
    <col min="13825" max="13825" width="13.42578125" style="1" customWidth="1"/>
    <col min="13826" max="13826" width="12.28515625" style="1" customWidth="1"/>
    <col min="13827" max="13827" width="11.140625" style="1" customWidth="1"/>
    <col min="13828" max="13832" width="13.140625" style="1" customWidth="1"/>
    <col min="13833" max="13834" width="13.7109375" style="1" customWidth="1"/>
    <col min="13835" max="13835" width="12.7109375" style="1" customWidth="1"/>
    <col min="13836" max="14077" width="32.7109375" style="1"/>
    <col min="14078" max="14078" width="10.85546875" style="1" customWidth="1"/>
    <col min="14079" max="14079" width="45.42578125" style="1" customWidth="1"/>
    <col min="14080" max="14080" width="8.85546875" style="1" customWidth="1"/>
    <col min="14081" max="14081" width="13.42578125" style="1" customWidth="1"/>
    <col min="14082" max="14082" width="12.28515625" style="1" customWidth="1"/>
    <col min="14083" max="14083" width="11.140625" style="1" customWidth="1"/>
    <col min="14084" max="14088" width="13.140625" style="1" customWidth="1"/>
    <col min="14089" max="14090" width="13.7109375" style="1" customWidth="1"/>
    <col min="14091" max="14091" width="12.7109375" style="1" customWidth="1"/>
    <col min="14092" max="14333" width="32.7109375" style="1"/>
    <col min="14334" max="14334" width="10.85546875" style="1" customWidth="1"/>
    <col min="14335" max="14335" width="45.42578125" style="1" customWidth="1"/>
    <col min="14336" max="14336" width="8.85546875" style="1" customWidth="1"/>
    <col min="14337" max="14337" width="13.42578125" style="1" customWidth="1"/>
    <col min="14338" max="14338" width="12.28515625" style="1" customWidth="1"/>
    <col min="14339" max="14339" width="11.140625" style="1" customWidth="1"/>
    <col min="14340" max="14344" width="13.140625" style="1" customWidth="1"/>
    <col min="14345" max="14346" width="13.7109375" style="1" customWidth="1"/>
    <col min="14347" max="14347" width="12.7109375" style="1" customWidth="1"/>
    <col min="14348" max="14589" width="32.7109375" style="1"/>
    <col min="14590" max="14590" width="10.85546875" style="1" customWidth="1"/>
    <col min="14591" max="14591" width="45.42578125" style="1" customWidth="1"/>
    <col min="14592" max="14592" width="8.85546875" style="1" customWidth="1"/>
    <col min="14593" max="14593" width="13.42578125" style="1" customWidth="1"/>
    <col min="14594" max="14594" width="12.28515625" style="1" customWidth="1"/>
    <col min="14595" max="14595" width="11.140625" style="1" customWidth="1"/>
    <col min="14596" max="14600" width="13.140625" style="1" customWidth="1"/>
    <col min="14601" max="14602" width="13.7109375" style="1" customWidth="1"/>
    <col min="14603" max="14603" width="12.7109375" style="1" customWidth="1"/>
    <col min="14604" max="14845" width="32.7109375" style="1"/>
    <col min="14846" max="14846" width="10.85546875" style="1" customWidth="1"/>
    <col min="14847" max="14847" width="45.42578125" style="1" customWidth="1"/>
    <col min="14848" max="14848" width="8.85546875" style="1" customWidth="1"/>
    <col min="14849" max="14849" width="13.42578125" style="1" customWidth="1"/>
    <col min="14850" max="14850" width="12.28515625" style="1" customWidth="1"/>
    <col min="14851" max="14851" width="11.140625" style="1" customWidth="1"/>
    <col min="14852" max="14856" width="13.140625" style="1" customWidth="1"/>
    <col min="14857" max="14858" width="13.7109375" style="1" customWidth="1"/>
    <col min="14859" max="14859" width="12.7109375" style="1" customWidth="1"/>
    <col min="14860" max="15101" width="32.7109375" style="1"/>
    <col min="15102" max="15102" width="10.85546875" style="1" customWidth="1"/>
    <col min="15103" max="15103" width="45.42578125" style="1" customWidth="1"/>
    <col min="15104" max="15104" width="8.85546875" style="1" customWidth="1"/>
    <col min="15105" max="15105" width="13.42578125" style="1" customWidth="1"/>
    <col min="15106" max="15106" width="12.28515625" style="1" customWidth="1"/>
    <col min="15107" max="15107" width="11.140625" style="1" customWidth="1"/>
    <col min="15108" max="15112" width="13.140625" style="1" customWidth="1"/>
    <col min="15113" max="15114" width="13.7109375" style="1" customWidth="1"/>
    <col min="15115" max="15115" width="12.7109375" style="1" customWidth="1"/>
    <col min="15116" max="15357" width="32.7109375" style="1"/>
    <col min="15358" max="15358" width="10.85546875" style="1" customWidth="1"/>
    <col min="15359" max="15359" width="45.42578125" style="1" customWidth="1"/>
    <col min="15360" max="15360" width="8.85546875" style="1" customWidth="1"/>
    <col min="15361" max="15361" width="13.42578125" style="1" customWidth="1"/>
    <col min="15362" max="15362" width="12.28515625" style="1" customWidth="1"/>
    <col min="15363" max="15363" width="11.140625" style="1" customWidth="1"/>
    <col min="15364" max="15368" width="13.140625" style="1" customWidth="1"/>
    <col min="15369" max="15370" width="13.7109375" style="1" customWidth="1"/>
    <col min="15371" max="15371" width="12.7109375" style="1" customWidth="1"/>
    <col min="15372" max="15613" width="32.7109375" style="1"/>
    <col min="15614" max="15614" width="10.85546875" style="1" customWidth="1"/>
    <col min="15615" max="15615" width="45.42578125" style="1" customWidth="1"/>
    <col min="15616" max="15616" width="8.85546875" style="1" customWidth="1"/>
    <col min="15617" max="15617" width="13.42578125" style="1" customWidth="1"/>
    <col min="15618" max="15618" width="12.28515625" style="1" customWidth="1"/>
    <col min="15619" max="15619" width="11.140625" style="1" customWidth="1"/>
    <col min="15620" max="15624" width="13.140625" style="1" customWidth="1"/>
    <col min="15625" max="15626" width="13.7109375" style="1" customWidth="1"/>
    <col min="15627" max="15627" width="12.7109375" style="1" customWidth="1"/>
    <col min="15628" max="15869" width="32.7109375" style="1"/>
    <col min="15870" max="15870" width="10.85546875" style="1" customWidth="1"/>
    <col min="15871" max="15871" width="45.42578125" style="1" customWidth="1"/>
    <col min="15872" max="15872" width="8.85546875" style="1" customWidth="1"/>
    <col min="15873" max="15873" width="13.42578125" style="1" customWidth="1"/>
    <col min="15874" max="15874" width="12.28515625" style="1" customWidth="1"/>
    <col min="15875" max="15875" width="11.140625" style="1" customWidth="1"/>
    <col min="15876" max="15880" width="13.140625" style="1" customWidth="1"/>
    <col min="15881" max="15882" width="13.7109375" style="1" customWidth="1"/>
    <col min="15883" max="15883" width="12.7109375" style="1" customWidth="1"/>
    <col min="15884" max="16125" width="32.7109375" style="1"/>
    <col min="16126" max="16126" width="10.85546875" style="1" customWidth="1"/>
    <col min="16127" max="16127" width="45.42578125" style="1" customWidth="1"/>
    <col min="16128" max="16128" width="8.85546875" style="1" customWidth="1"/>
    <col min="16129" max="16129" width="13.42578125" style="1" customWidth="1"/>
    <col min="16130" max="16130" width="12.28515625" style="1" customWidth="1"/>
    <col min="16131" max="16131" width="11.140625" style="1" customWidth="1"/>
    <col min="16132" max="16136" width="13.140625" style="1" customWidth="1"/>
    <col min="16137" max="16138" width="13.7109375" style="1" customWidth="1"/>
    <col min="16139" max="16139" width="12.7109375" style="1" customWidth="1"/>
    <col min="16140" max="16384" width="32.7109375" style="1"/>
  </cols>
  <sheetData>
    <row r="2" spans="1:9" ht="11.25" customHeight="1" x14ac:dyDescent="0.2">
      <c r="A2" s="17" t="s">
        <v>145</v>
      </c>
      <c r="B2" s="17"/>
      <c r="C2" s="17"/>
      <c r="D2" s="17"/>
      <c r="E2" s="17"/>
      <c r="F2" s="17"/>
      <c r="G2" s="17"/>
      <c r="H2" s="17"/>
    </row>
    <row r="3" spans="1:9" ht="25.5" customHeight="1" x14ac:dyDescent="0.2">
      <c r="A3" s="17"/>
      <c r="B3" s="17"/>
      <c r="C3" s="17"/>
      <c r="D3" s="17"/>
      <c r="E3" s="17"/>
      <c r="F3" s="17"/>
      <c r="G3" s="17"/>
      <c r="H3" s="17"/>
    </row>
    <row r="4" spans="1:9" x14ac:dyDescent="0.2">
      <c r="B4" s="2"/>
      <c r="C4" s="3" t="s">
        <v>0</v>
      </c>
      <c r="D4" s="18" t="s">
        <v>1</v>
      </c>
      <c r="E4" s="18"/>
      <c r="F4" s="18"/>
      <c r="G4" s="18"/>
      <c r="H4" s="18"/>
    </row>
    <row r="5" spans="1:9" x14ac:dyDescent="0.2">
      <c r="C5" s="3" t="s">
        <v>2</v>
      </c>
      <c r="D5" s="18" t="s">
        <v>1</v>
      </c>
      <c r="E5" s="18"/>
      <c r="F5" s="18"/>
      <c r="G5" s="18"/>
      <c r="H5" s="18"/>
    </row>
    <row r="6" spans="1:9" x14ac:dyDescent="0.2">
      <c r="C6" s="3" t="s">
        <v>3</v>
      </c>
      <c r="D6" s="18" t="s">
        <v>1</v>
      </c>
      <c r="E6" s="18"/>
      <c r="F6" s="18"/>
      <c r="G6" s="18"/>
      <c r="H6" s="18"/>
    </row>
    <row r="7" spans="1:9" x14ac:dyDescent="0.2">
      <c r="C7" s="4" t="s">
        <v>4</v>
      </c>
      <c r="D7" s="18" t="s">
        <v>1</v>
      </c>
      <c r="E7" s="18"/>
      <c r="F7" s="18"/>
      <c r="G7" s="18"/>
      <c r="H7" s="18"/>
    </row>
    <row r="9" spans="1:9" x14ac:dyDescent="0.2">
      <c r="B9" s="5"/>
      <c r="C9" s="5"/>
      <c r="D9" s="5"/>
      <c r="E9" s="5"/>
      <c r="F9" s="16" t="s">
        <v>5</v>
      </c>
      <c r="G9" s="16"/>
      <c r="H9" s="16"/>
    </row>
    <row r="10" spans="1:9" s="8" customFormat="1" ht="22.5" x14ac:dyDescent="0.25">
      <c r="A10" s="6" t="s">
        <v>10</v>
      </c>
      <c r="B10" s="6" t="s">
        <v>6</v>
      </c>
      <c r="C10" s="6" t="s">
        <v>7</v>
      </c>
      <c r="D10" s="6" t="s">
        <v>9</v>
      </c>
      <c r="E10" s="6" t="s">
        <v>11</v>
      </c>
      <c r="F10" s="7" t="s">
        <v>8</v>
      </c>
      <c r="G10" s="7" t="s">
        <v>141</v>
      </c>
      <c r="H10" s="7" t="s">
        <v>141</v>
      </c>
    </row>
    <row r="11" spans="1:9" s="11" customFormat="1" ht="12.75" thickBot="1" x14ac:dyDescent="0.25">
      <c r="A11" s="29">
        <v>1</v>
      </c>
      <c r="B11" s="20" t="s">
        <v>12</v>
      </c>
      <c r="C11" s="21" t="s">
        <v>13</v>
      </c>
      <c r="D11" s="22">
        <v>3523</v>
      </c>
      <c r="E11" s="23" t="s">
        <v>138</v>
      </c>
      <c r="F11" s="13"/>
      <c r="G11" s="9">
        <v>0</v>
      </c>
      <c r="H11" s="9">
        <f>G11*D11</f>
        <v>0</v>
      </c>
      <c r="I11" s="10"/>
    </row>
    <row r="12" spans="1:9" s="11" customFormat="1" ht="12.75" thickBot="1" x14ac:dyDescent="0.25">
      <c r="A12" s="29">
        <v>2</v>
      </c>
      <c r="B12" s="20" t="s">
        <v>14</v>
      </c>
      <c r="C12" s="24" t="s">
        <v>15</v>
      </c>
      <c r="D12" s="22">
        <v>1971</v>
      </c>
      <c r="E12" s="23" t="s">
        <v>138</v>
      </c>
      <c r="F12" s="13"/>
      <c r="G12" s="9">
        <v>0</v>
      </c>
      <c r="H12" s="9">
        <f t="shared" ref="H12:H75" si="0">G12*D12</f>
        <v>0</v>
      </c>
      <c r="I12" s="12"/>
    </row>
    <row r="13" spans="1:9" s="11" customFormat="1" ht="12.75" thickBot="1" x14ac:dyDescent="0.25">
      <c r="A13" s="29">
        <v>3</v>
      </c>
      <c r="B13" s="20" t="s">
        <v>16</v>
      </c>
      <c r="C13" s="24" t="s">
        <v>17</v>
      </c>
      <c r="D13" s="22">
        <v>1585</v>
      </c>
      <c r="E13" s="23" t="s">
        <v>138</v>
      </c>
      <c r="F13" s="13"/>
      <c r="G13" s="9">
        <v>0</v>
      </c>
      <c r="H13" s="9">
        <f t="shared" si="0"/>
        <v>0</v>
      </c>
    </row>
    <row r="14" spans="1:9" s="11" customFormat="1" ht="12.75" thickBot="1" x14ac:dyDescent="0.25">
      <c r="A14" s="29">
        <v>4</v>
      </c>
      <c r="B14" s="20" t="s">
        <v>18</v>
      </c>
      <c r="C14" s="24" t="s">
        <v>19</v>
      </c>
      <c r="D14" s="22">
        <v>1651</v>
      </c>
      <c r="E14" s="23" t="s">
        <v>138</v>
      </c>
      <c r="F14" s="13"/>
      <c r="G14" s="9">
        <v>0</v>
      </c>
      <c r="H14" s="9">
        <f t="shared" si="0"/>
        <v>0</v>
      </c>
    </row>
    <row r="15" spans="1:9" s="11" customFormat="1" ht="12.75" thickBot="1" x14ac:dyDescent="0.25">
      <c r="A15" s="29">
        <v>5</v>
      </c>
      <c r="B15" s="20" t="s">
        <v>20</v>
      </c>
      <c r="C15" s="24" t="s">
        <v>21</v>
      </c>
      <c r="D15" s="22">
        <v>1970</v>
      </c>
      <c r="E15" s="23" t="s">
        <v>138</v>
      </c>
      <c r="F15" s="13"/>
      <c r="G15" s="9">
        <v>0</v>
      </c>
      <c r="H15" s="9">
        <f t="shared" si="0"/>
        <v>0</v>
      </c>
    </row>
    <row r="16" spans="1:9" s="11" customFormat="1" ht="12.75" thickBot="1" x14ac:dyDescent="0.25">
      <c r="A16" s="29">
        <v>6</v>
      </c>
      <c r="B16" s="20" t="s">
        <v>22</v>
      </c>
      <c r="C16" s="24" t="s">
        <v>23</v>
      </c>
      <c r="D16" s="22">
        <v>1651</v>
      </c>
      <c r="E16" s="23" t="s">
        <v>138</v>
      </c>
      <c r="F16" s="13"/>
      <c r="G16" s="9">
        <v>0</v>
      </c>
      <c r="H16" s="9">
        <f t="shared" si="0"/>
        <v>0</v>
      </c>
    </row>
    <row r="17" spans="1:8" s="11" customFormat="1" ht="12.75" thickBot="1" x14ac:dyDescent="0.25">
      <c r="A17" s="29">
        <v>7</v>
      </c>
      <c r="B17" s="20" t="s">
        <v>24</v>
      </c>
      <c r="C17" s="24" t="s">
        <v>25</v>
      </c>
      <c r="D17" s="22">
        <v>1544</v>
      </c>
      <c r="E17" s="23" t="s">
        <v>138</v>
      </c>
      <c r="F17" s="13"/>
      <c r="G17" s="9">
        <v>0</v>
      </c>
      <c r="H17" s="9">
        <f t="shared" si="0"/>
        <v>0</v>
      </c>
    </row>
    <row r="18" spans="1:8" s="11" customFormat="1" ht="12.75" thickBot="1" x14ac:dyDescent="0.25">
      <c r="A18" s="29">
        <v>8</v>
      </c>
      <c r="B18" s="20" t="s">
        <v>26</v>
      </c>
      <c r="C18" s="24" t="s">
        <v>27</v>
      </c>
      <c r="D18" s="25">
        <v>3202</v>
      </c>
      <c r="E18" s="23" t="s">
        <v>138</v>
      </c>
      <c r="F18" s="13"/>
      <c r="G18" s="9">
        <v>0</v>
      </c>
      <c r="H18" s="9">
        <f t="shared" si="0"/>
        <v>0</v>
      </c>
    </row>
    <row r="19" spans="1:8" s="11" customFormat="1" ht="12.75" thickBot="1" x14ac:dyDescent="0.25">
      <c r="A19" s="29">
        <v>9</v>
      </c>
      <c r="B19" s="20" t="s">
        <v>28</v>
      </c>
      <c r="C19" s="24" t="s">
        <v>29</v>
      </c>
      <c r="D19" s="22">
        <v>1969</v>
      </c>
      <c r="E19" s="23" t="s">
        <v>139</v>
      </c>
      <c r="F19" s="13"/>
      <c r="G19" s="9">
        <v>0</v>
      </c>
      <c r="H19" s="9">
        <f t="shared" si="0"/>
        <v>0</v>
      </c>
    </row>
    <row r="20" spans="1:8" s="11" customFormat="1" ht="12.75" thickBot="1" x14ac:dyDescent="0.25">
      <c r="A20" s="29">
        <v>10</v>
      </c>
      <c r="B20" s="20" t="s">
        <v>30</v>
      </c>
      <c r="C20" s="24" t="s">
        <v>31</v>
      </c>
      <c r="D20" s="22">
        <v>1588</v>
      </c>
      <c r="E20" s="23" t="s">
        <v>139</v>
      </c>
      <c r="F20" s="13"/>
      <c r="G20" s="9">
        <v>0</v>
      </c>
      <c r="H20" s="9">
        <f t="shared" si="0"/>
        <v>0</v>
      </c>
    </row>
    <row r="21" spans="1:8" s="11" customFormat="1" ht="12.75" thickBot="1" x14ac:dyDescent="0.25">
      <c r="A21" s="29">
        <v>11</v>
      </c>
      <c r="B21" s="20" t="s">
        <v>32</v>
      </c>
      <c r="C21" s="21" t="s">
        <v>33</v>
      </c>
      <c r="D21" s="22">
        <v>244</v>
      </c>
      <c r="E21" s="23" t="s">
        <v>138</v>
      </c>
      <c r="F21" s="13"/>
      <c r="G21" s="9">
        <v>0</v>
      </c>
      <c r="H21" s="9">
        <f t="shared" si="0"/>
        <v>0</v>
      </c>
    </row>
    <row r="22" spans="1:8" s="11" customFormat="1" ht="12.75" thickBot="1" x14ac:dyDescent="0.25">
      <c r="A22" s="29">
        <v>12</v>
      </c>
      <c r="B22" s="20" t="s">
        <v>34</v>
      </c>
      <c r="C22" s="21" t="s">
        <v>35</v>
      </c>
      <c r="D22" s="22">
        <v>208</v>
      </c>
      <c r="E22" s="23" t="s">
        <v>138</v>
      </c>
      <c r="F22" s="13"/>
      <c r="G22" s="9">
        <v>0</v>
      </c>
      <c r="H22" s="9">
        <f t="shared" si="0"/>
        <v>0</v>
      </c>
    </row>
    <row r="23" spans="1:8" s="11" customFormat="1" ht="12.75" thickBot="1" x14ac:dyDescent="0.25">
      <c r="A23" s="29">
        <v>13</v>
      </c>
      <c r="B23" s="20" t="s">
        <v>36</v>
      </c>
      <c r="C23" s="21" t="s">
        <v>37</v>
      </c>
      <c r="D23" s="22">
        <v>245</v>
      </c>
      <c r="E23" s="23" t="s">
        <v>138</v>
      </c>
      <c r="F23" s="13"/>
      <c r="G23" s="9">
        <v>0</v>
      </c>
      <c r="H23" s="9">
        <f t="shared" si="0"/>
        <v>0</v>
      </c>
    </row>
    <row r="24" spans="1:8" s="11" customFormat="1" ht="12.75" thickBot="1" x14ac:dyDescent="0.25">
      <c r="A24" s="29">
        <v>14</v>
      </c>
      <c r="B24" s="20" t="s">
        <v>38</v>
      </c>
      <c r="C24" s="21" t="s">
        <v>39</v>
      </c>
      <c r="D24" s="22">
        <v>166</v>
      </c>
      <c r="E24" s="23" t="s">
        <v>138</v>
      </c>
      <c r="F24" s="13"/>
      <c r="G24" s="9">
        <v>0</v>
      </c>
      <c r="H24" s="9">
        <f t="shared" si="0"/>
        <v>0</v>
      </c>
    </row>
    <row r="25" spans="1:8" s="11" customFormat="1" ht="12.75" thickBot="1" x14ac:dyDescent="0.25">
      <c r="A25" s="29">
        <v>15</v>
      </c>
      <c r="B25" s="20" t="s">
        <v>40</v>
      </c>
      <c r="C25" s="24" t="s">
        <v>27</v>
      </c>
      <c r="D25" s="25">
        <v>359</v>
      </c>
      <c r="E25" s="23" t="s">
        <v>138</v>
      </c>
      <c r="F25" s="13"/>
      <c r="G25" s="9">
        <v>0</v>
      </c>
      <c r="H25" s="9">
        <f t="shared" si="0"/>
        <v>0</v>
      </c>
    </row>
    <row r="26" spans="1:8" s="11" customFormat="1" ht="12.75" thickBot="1" x14ac:dyDescent="0.25">
      <c r="A26" s="29">
        <v>16</v>
      </c>
      <c r="B26" s="20" t="s">
        <v>41</v>
      </c>
      <c r="C26" s="21" t="s">
        <v>42</v>
      </c>
      <c r="D26" s="22">
        <v>243</v>
      </c>
      <c r="E26" s="23" t="s">
        <v>138</v>
      </c>
      <c r="F26" s="13"/>
      <c r="G26" s="9">
        <v>0</v>
      </c>
      <c r="H26" s="9">
        <f t="shared" si="0"/>
        <v>0</v>
      </c>
    </row>
    <row r="27" spans="1:8" s="11" customFormat="1" ht="12.75" thickBot="1" x14ac:dyDescent="0.25">
      <c r="A27" s="29">
        <v>17</v>
      </c>
      <c r="B27" s="20" t="s">
        <v>43</v>
      </c>
      <c r="C27" s="21" t="s">
        <v>44</v>
      </c>
      <c r="D27" s="22">
        <v>208</v>
      </c>
      <c r="E27" s="23" t="s">
        <v>138</v>
      </c>
      <c r="F27" s="13"/>
      <c r="G27" s="9">
        <v>0</v>
      </c>
      <c r="H27" s="9">
        <f t="shared" si="0"/>
        <v>0</v>
      </c>
    </row>
    <row r="28" spans="1:8" s="11" customFormat="1" ht="12.75" thickBot="1" x14ac:dyDescent="0.25">
      <c r="A28" s="29">
        <v>18</v>
      </c>
      <c r="B28" s="20" t="s">
        <v>45</v>
      </c>
      <c r="C28" s="24" t="s">
        <v>15</v>
      </c>
      <c r="D28" s="22">
        <v>208</v>
      </c>
      <c r="E28" s="23" t="s">
        <v>138</v>
      </c>
      <c r="F28" s="13"/>
      <c r="G28" s="9">
        <v>0</v>
      </c>
      <c r="H28" s="9">
        <f t="shared" si="0"/>
        <v>0</v>
      </c>
    </row>
    <row r="29" spans="1:8" s="11" customFormat="1" ht="24.75" customHeight="1" thickBot="1" x14ac:dyDescent="0.25">
      <c r="A29" s="29">
        <v>19</v>
      </c>
      <c r="B29" s="20" t="s">
        <v>46</v>
      </c>
      <c r="C29" s="24" t="s">
        <v>47</v>
      </c>
      <c r="D29" s="22">
        <v>245</v>
      </c>
      <c r="E29" s="23" t="s">
        <v>138</v>
      </c>
      <c r="F29" s="13"/>
      <c r="G29" s="9">
        <v>0</v>
      </c>
      <c r="H29" s="9">
        <f t="shared" si="0"/>
        <v>0</v>
      </c>
    </row>
    <row r="30" spans="1:8" s="11" customFormat="1" ht="12.75" thickBot="1" x14ac:dyDescent="0.25">
      <c r="A30" s="29">
        <v>20</v>
      </c>
      <c r="B30" s="20" t="s">
        <v>48</v>
      </c>
      <c r="C30" s="24" t="s">
        <v>49</v>
      </c>
      <c r="D30" s="22">
        <v>207</v>
      </c>
      <c r="E30" s="23" t="s">
        <v>139</v>
      </c>
      <c r="F30" s="13"/>
      <c r="G30" s="9">
        <v>0</v>
      </c>
      <c r="H30" s="9">
        <f t="shared" si="0"/>
        <v>0</v>
      </c>
    </row>
    <row r="31" spans="1:8" s="11" customFormat="1" ht="24.75" customHeight="1" thickBot="1" x14ac:dyDescent="0.25">
      <c r="A31" s="29">
        <v>21</v>
      </c>
      <c r="B31" s="20" t="s">
        <v>50</v>
      </c>
      <c r="C31" s="24" t="s">
        <v>51</v>
      </c>
      <c r="D31" s="22">
        <v>250</v>
      </c>
      <c r="E31" s="23" t="s">
        <v>139</v>
      </c>
      <c r="F31" s="13"/>
      <c r="G31" s="9">
        <v>0</v>
      </c>
      <c r="H31" s="9">
        <f t="shared" si="0"/>
        <v>0</v>
      </c>
    </row>
    <row r="32" spans="1:8" s="11" customFormat="1" ht="24.75" customHeight="1" thickBot="1" x14ac:dyDescent="0.25">
      <c r="A32" s="29">
        <v>22</v>
      </c>
      <c r="B32" s="26" t="s">
        <v>52</v>
      </c>
      <c r="C32" s="21" t="s">
        <v>53</v>
      </c>
      <c r="D32" s="22">
        <v>880</v>
      </c>
      <c r="E32" s="23" t="s">
        <v>138</v>
      </c>
      <c r="F32" s="13"/>
      <c r="G32" s="9">
        <v>0</v>
      </c>
      <c r="H32" s="9">
        <f t="shared" si="0"/>
        <v>0</v>
      </c>
    </row>
    <row r="33" spans="1:8" s="11" customFormat="1" ht="24.75" customHeight="1" thickBot="1" x14ac:dyDescent="0.25">
      <c r="A33" s="29">
        <v>23</v>
      </c>
      <c r="B33" s="26" t="s">
        <v>54</v>
      </c>
      <c r="C33" s="21" t="s">
        <v>55</v>
      </c>
      <c r="D33" s="22">
        <v>873</v>
      </c>
      <c r="E33" s="23" t="s">
        <v>138</v>
      </c>
      <c r="F33" s="13"/>
      <c r="G33" s="9">
        <v>0</v>
      </c>
      <c r="H33" s="9">
        <f t="shared" si="0"/>
        <v>0</v>
      </c>
    </row>
    <row r="34" spans="1:8" s="11" customFormat="1" ht="24.75" customHeight="1" thickBot="1" x14ac:dyDescent="0.25">
      <c r="A34" s="29">
        <v>24</v>
      </c>
      <c r="B34" s="26" t="s">
        <v>56</v>
      </c>
      <c r="C34" s="21" t="s">
        <v>53</v>
      </c>
      <c r="D34" s="22">
        <v>1457</v>
      </c>
      <c r="E34" s="23" t="s">
        <v>138</v>
      </c>
      <c r="F34" s="13"/>
      <c r="G34" s="9">
        <v>0</v>
      </c>
      <c r="H34" s="9">
        <f t="shared" si="0"/>
        <v>0</v>
      </c>
    </row>
    <row r="35" spans="1:8" s="11" customFormat="1" ht="24.75" customHeight="1" thickBot="1" x14ac:dyDescent="0.25">
      <c r="A35" s="29">
        <v>25</v>
      </c>
      <c r="B35" s="26" t="s">
        <v>57</v>
      </c>
      <c r="C35" s="21" t="s">
        <v>55</v>
      </c>
      <c r="D35" s="22">
        <v>1403</v>
      </c>
      <c r="E35" s="23" t="s">
        <v>138</v>
      </c>
      <c r="F35" s="13"/>
      <c r="G35" s="9">
        <v>0</v>
      </c>
      <c r="H35" s="9">
        <f t="shared" si="0"/>
        <v>0</v>
      </c>
    </row>
    <row r="36" spans="1:8" s="11" customFormat="1" ht="24.75" customHeight="1" thickBot="1" x14ac:dyDescent="0.25">
      <c r="A36" s="29">
        <v>26</v>
      </c>
      <c r="B36" s="26" t="s">
        <v>58</v>
      </c>
      <c r="C36" s="21" t="s">
        <v>53</v>
      </c>
      <c r="D36" s="22">
        <v>184</v>
      </c>
      <c r="E36" s="23" t="s">
        <v>138</v>
      </c>
      <c r="F36" s="13"/>
      <c r="G36" s="9">
        <v>0</v>
      </c>
      <c r="H36" s="9">
        <f t="shared" si="0"/>
        <v>0</v>
      </c>
    </row>
    <row r="37" spans="1:8" s="11" customFormat="1" ht="24.75" customHeight="1" thickBot="1" x14ac:dyDescent="0.25">
      <c r="A37" s="29">
        <v>27</v>
      </c>
      <c r="B37" s="26" t="s">
        <v>59</v>
      </c>
      <c r="C37" s="21" t="s">
        <v>55</v>
      </c>
      <c r="D37" s="22">
        <v>181</v>
      </c>
      <c r="E37" s="23" t="s">
        <v>138</v>
      </c>
      <c r="F37" s="13"/>
      <c r="G37" s="9">
        <v>0</v>
      </c>
      <c r="H37" s="9">
        <f t="shared" si="0"/>
        <v>0</v>
      </c>
    </row>
    <row r="38" spans="1:8" s="11" customFormat="1" ht="24.75" customHeight="1" thickBot="1" x14ac:dyDescent="0.25">
      <c r="A38" s="29">
        <v>28</v>
      </c>
      <c r="B38" s="26" t="s">
        <v>60</v>
      </c>
      <c r="C38" s="21" t="s">
        <v>53</v>
      </c>
      <c r="D38" s="22">
        <v>155</v>
      </c>
      <c r="E38" s="23" t="s">
        <v>138</v>
      </c>
      <c r="F38" s="13"/>
      <c r="G38" s="9">
        <v>0</v>
      </c>
      <c r="H38" s="9">
        <f t="shared" si="0"/>
        <v>0</v>
      </c>
    </row>
    <row r="39" spans="1:8" s="11" customFormat="1" ht="24.75" customHeight="1" thickBot="1" x14ac:dyDescent="0.25">
      <c r="A39" s="29">
        <v>29</v>
      </c>
      <c r="B39" s="26" t="s">
        <v>61</v>
      </c>
      <c r="C39" s="21" t="s">
        <v>55</v>
      </c>
      <c r="D39" s="22">
        <v>151</v>
      </c>
      <c r="E39" s="23" t="s">
        <v>138</v>
      </c>
      <c r="F39" s="13"/>
      <c r="G39" s="9">
        <v>0</v>
      </c>
      <c r="H39" s="9">
        <f t="shared" si="0"/>
        <v>0</v>
      </c>
    </row>
    <row r="40" spans="1:8" s="11" customFormat="1" ht="24.75" customHeight="1" thickBot="1" x14ac:dyDescent="0.25">
      <c r="A40" s="29">
        <v>30</v>
      </c>
      <c r="B40" s="26" t="s">
        <v>62</v>
      </c>
      <c r="C40" s="21" t="s">
        <v>53</v>
      </c>
      <c r="D40" s="22">
        <v>241</v>
      </c>
      <c r="E40" s="23" t="s">
        <v>138</v>
      </c>
      <c r="F40" s="13"/>
      <c r="G40" s="9">
        <v>0</v>
      </c>
      <c r="H40" s="9">
        <f t="shared" si="0"/>
        <v>0</v>
      </c>
    </row>
    <row r="41" spans="1:8" s="11" customFormat="1" ht="24.75" customHeight="1" thickBot="1" x14ac:dyDescent="0.25">
      <c r="A41" s="29">
        <v>31</v>
      </c>
      <c r="B41" s="26" t="s">
        <v>63</v>
      </c>
      <c r="C41" s="21" t="s">
        <v>53</v>
      </c>
      <c r="D41" s="22">
        <v>100</v>
      </c>
      <c r="E41" s="23" t="s">
        <v>138</v>
      </c>
      <c r="F41" s="13"/>
      <c r="G41" s="9">
        <v>0</v>
      </c>
      <c r="H41" s="9">
        <f t="shared" si="0"/>
        <v>0</v>
      </c>
    </row>
    <row r="42" spans="1:8" s="11" customFormat="1" ht="24.75" customHeight="1" thickBot="1" x14ac:dyDescent="0.25">
      <c r="A42" s="29">
        <v>32</v>
      </c>
      <c r="B42" s="26" t="s">
        <v>64</v>
      </c>
      <c r="C42" s="21" t="s">
        <v>65</v>
      </c>
      <c r="D42" s="22">
        <v>88</v>
      </c>
      <c r="E42" s="23" t="s">
        <v>138</v>
      </c>
      <c r="F42" s="13"/>
      <c r="G42" s="9">
        <v>0</v>
      </c>
      <c r="H42" s="9">
        <f t="shared" si="0"/>
        <v>0</v>
      </c>
    </row>
    <row r="43" spans="1:8" s="11" customFormat="1" ht="24.75" customHeight="1" thickBot="1" x14ac:dyDescent="0.25">
      <c r="A43" s="29">
        <v>33</v>
      </c>
      <c r="B43" s="26" t="s">
        <v>66</v>
      </c>
      <c r="C43" s="21" t="s">
        <v>65</v>
      </c>
      <c r="D43" s="22">
        <v>19</v>
      </c>
      <c r="E43" s="23" t="s">
        <v>138</v>
      </c>
      <c r="F43" s="13"/>
      <c r="G43" s="9">
        <v>0</v>
      </c>
      <c r="H43" s="9">
        <f t="shared" si="0"/>
        <v>0</v>
      </c>
    </row>
    <row r="44" spans="1:8" s="11" customFormat="1" ht="24.75" customHeight="1" thickBot="1" x14ac:dyDescent="0.25">
      <c r="A44" s="29">
        <v>34</v>
      </c>
      <c r="B44" s="26" t="s">
        <v>67</v>
      </c>
      <c r="C44" s="27" t="s">
        <v>68</v>
      </c>
      <c r="D44" s="22">
        <v>37</v>
      </c>
      <c r="E44" s="23" t="s">
        <v>138</v>
      </c>
      <c r="F44" s="13"/>
      <c r="G44" s="9">
        <v>0</v>
      </c>
      <c r="H44" s="9">
        <f t="shared" si="0"/>
        <v>0</v>
      </c>
    </row>
    <row r="45" spans="1:8" s="11" customFormat="1" ht="24.75" customHeight="1" thickBot="1" x14ac:dyDescent="0.25">
      <c r="A45" s="29">
        <v>35</v>
      </c>
      <c r="B45" s="26" t="s">
        <v>69</v>
      </c>
      <c r="C45" s="27" t="s">
        <v>55</v>
      </c>
      <c r="D45" s="22">
        <v>10</v>
      </c>
      <c r="E45" s="23" t="s">
        <v>138</v>
      </c>
      <c r="F45" s="13"/>
      <c r="G45" s="9">
        <v>0</v>
      </c>
      <c r="H45" s="9">
        <f t="shared" si="0"/>
        <v>0</v>
      </c>
    </row>
    <row r="46" spans="1:8" s="11" customFormat="1" ht="24.75" customHeight="1" thickBot="1" x14ac:dyDescent="0.25">
      <c r="A46" s="29">
        <v>36</v>
      </c>
      <c r="B46" s="26" t="s">
        <v>70</v>
      </c>
      <c r="C46" s="27" t="s">
        <v>71</v>
      </c>
      <c r="D46" s="22">
        <v>224</v>
      </c>
      <c r="E46" s="23" t="s">
        <v>138</v>
      </c>
      <c r="F46" s="13"/>
      <c r="G46" s="9">
        <v>0</v>
      </c>
      <c r="H46" s="9">
        <f t="shared" si="0"/>
        <v>0</v>
      </c>
    </row>
    <row r="47" spans="1:8" s="11" customFormat="1" ht="24.75" customHeight="1" thickBot="1" x14ac:dyDescent="0.25">
      <c r="A47" s="29">
        <v>37</v>
      </c>
      <c r="B47" s="26" t="s">
        <v>72</v>
      </c>
      <c r="C47" s="27" t="s">
        <v>71</v>
      </c>
      <c r="D47" s="22">
        <v>8</v>
      </c>
      <c r="E47" s="23" t="s">
        <v>138</v>
      </c>
      <c r="F47" s="13"/>
      <c r="G47" s="9">
        <v>0</v>
      </c>
      <c r="H47" s="9">
        <f t="shared" si="0"/>
        <v>0</v>
      </c>
    </row>
    <row r="48" spans="1:8" s="11" customFormat="1" ht="24.75" customHeight="1" thickBot="1" x14ac:dyDescent="0.25">
      <c r="A48" s="29">
        <v>38</v>
      </c>
      <c r="B48" s="26" t="s">
        <v>73</v>
      </c>
      <c r="C48" s="21" t="s">
        <v>74</v>
      </c>
      <c r="D48" s="22">
        <v>233</v>
      </c>
      <c r="E48" s="23" t="s">
        <v>138</v>
      </c>
      <c r="F48" s="13"/>
      <c r="G48" s="9">
        <v>0</v>
      </c>
      <c r="H48" s="9">
        <f t="shared" si="0"/>
        <v>0</v>
      </c>
    </row>
    <row r="49" spans="1:8" s="11" customFormat="1" ht="24.75" customHeight="1" thickBot="1" x14ac:dyDescent="0.25">
      <c r="A49" s="29">
        <v>39</v>
      </c>
      <c r="B49" s="26" t="s">
        <v>75</v>
      </c>
      <c r="C49" s="21" t="s">
        <v>76</v>
      </c>
      <c r="D49" s="22">
        <v>233</v>
      </c>
      <c r="E49" s="23" t="s">
        <v>138</v>
      </c>
      <c r="F49" s="13"/>
      <c r="G49" s="9">
        <v>0</v>
      </c>
      <c r="H49" s="9">
        <f t="shared" si="0"/>
        <v>0</v>
      </c>
    </row>
    <row r="50" spans="1:8" s="11" customFormat="1" ht="24.75" customHeight="1" thickBot="1" x14ac:dyDescent="0.25">
      <c r="A50" s="29">
        <v>40</v>
      </c>
      <c r="B50" s="26" t="s">
        <v>77</v>
      </c>
      <c r="C50" s="21" t="s">
        <v>78</v>
      </c>
      <c r="D50" s="22">
        <v>663</v>
      </c>
      <c r="E50" s="23" t="s">
        <v>139</v>
      </c>
      <c r="F50" s="13"/>
      <c r="G50" s="9">
        <v>0</v>
      </c>
      <c r="H50" s="9">
        <f t="shared" si="0"/>
        <v>0</v>
      </c>
    </row>
    <row r="51" spans="1:8" s="11" customFormat="1" ht="24.75" customHeight="1" thickBot="1" x14ac:dyDescent="0.25">
      <c r="A51" s="29">
        <v>41</v>
      </c>
      <c r="B51" s="26" t="s">
        <v>79</v>
      </c>
      <c r="C51" s="21" t="s">
        <v>74</v>
      </c>
      <c r="D51" s="22">
        <v>382</v>
      </c>
      <c r="E51" s="23" t="s">
        <v>138</v>
      </c>
      <c r="F51" s="13"/>
      <c r="G51" s="9">
        <v>0</v>
      </c>
      <c r="H51" s="9">
        <f t="shared" si="0"/>
        <v>0</v>
      </c>
    </row>
    <row r="52" spans="1:8" s="11" customFormat="1" ht="24.75" customHeight="1" thickBot="1" x14ac:dyDescent="0.25">
      <c r="A52" s="29">
        <v>42</v>
      </c>
      <c r="B52" s="26" t="s">
        <v>80</v>
      </c>
      <c r="C52" s="21" t="s">
        <v>76</v>
      </c>
      <c r="D52" s="22">
        <v>442</v>
      </c>
      <c r="E52" s="23" t="s">
        <v>138</v>
      </c>
      <c r="F52" s="13"/>
      <c r="G52" s="9">
        <v>0</v>
      </c>
      <c r="H52" s="9">
        <f t="shared" si="0"/>
        <v>0</v>
      </c>
    </row>
    <row r="53" spans="1:8" s="11" customFormat="1" ht="24.75" customHeight="1" thickBot="1" x14ac:dyDescent="0.25">
      <c r="A53" s="29">
        <v>43</v>
      </c>
      <c r="B53" s="26" t="s">
        <v>81</v>
      </c>
      <c r="C53" s="21" t="s">
        <v>82</v>
      </c>
      <c r="D53" s="22">
        <v>614</v>
      </c>
      <c r="E53" s="23" t="s">
        <v>138</v>
      </c>
      <c r="F53" s="13"/>
      <c r="G53" s="9">
        <v>0</v>
      </c>
      <c r="H53" s="9">
        <f t="shared" si="0"/>
        <v>0</v>
      </c>
    </row>
    <row r="54" spans="1:8" s="11" customFormat="1" ht="24.75" thickBot="1" x14ac:dyDescent="0.25">
      <c r="A54" s="29">
        <v>44</v>
      </c>
      <c r="B54" s="26" t="s">
        <v>83</v>
      </c>
      <c r="C54" s="21" t="s">
        <v>84</v>
      </c>
      <c r="D54" s="22">
        <v>571</v>
      </c>
      <c r="E54" s="23" t="s">
        <v>139</v>
      </c>
      <c r="F54" s="13"/>
      <c r="G54" s="9">
        <v>0</v>
      </c>
      <c r="H54" s="9">
        <f t="shared" si="0"/>
        <v>0</v>
      </c>
    </row>
    <row r="55" spans="1:8" s="11" customFormat="1" ht="12.75" thickBot="1" x14ac:dyDescent="0.25">
      <c r="A55" s="29">
        <v>45</v>
      </c>
      <c r="B55" s="20" t="s">
        <v>85</v>
      </c>
      <c r="C55" s="21" t="s">
        <v>86</v>
      </c>
      <c r="D55" s="22">
        <v>208</v>
      </c>
      <c r="E55" s="23" t="s">
        <v>138</v>
      </c>
      <c r="F55" s="13"/>
      <c r="G55" s="9">
        <v>0</v>
      </c>
      <c r="H55" s="9">
        <f t="shared" si="0"/>
        <v>0</v>
      </c>
    </row>
    <row r="56" spans="1:8" s="11" customFormat="1" ht="12.75" thickBot="1" x14ac:dyDescent="0.25">
      <c r="A56" s="29">
        <v>46</v>
      </c>
      <c r="B56" s="20" t="s">
        <v>87</v>
      </c>
      <c r="C56" s="21" t="s">
        <v>88</v>
      </c>
      <c r="D56" s="22">
        <v>107</v>
      </c>
      <c r="E56" s="23" t="s">
        <v>139</v>
      </c>
      <c r="F56" s="13"/>
      <c r="G56" s="9">
        <v>0</v>
      </c>
      <c r="H56" s="9">
        <f t="shared" si="0"/>
        <v>0</v>
      </c>
    </row>
    <row r="57" spans="1:8" s="11" customFormat="1" ht="12.75" thickBot="1" x14ac:dyDescent="0.25">
      <c r="A57" s="29">
        <v>47</v>
      </c>
      <c r="B57" s="20" t="s">
        <v>89</v>
      </c>
      <c r="C57" s="21" t="s">
        <v>90</v>
      </c>
      <c r="D57" s="22">
        <v>46</v>
      </c>
      <c r="E57" s="23" t="s">
        <v>138</v>
      </c>
      <c r="F57" s="13"/>
      <c r="G57" s="9">
        <v>0</v>
      </c>
      <c r="H57" s="9">
        <f t="shared" si="0"/>
        <v>0</v>
      </c>
    </row>
    <row r="58" spans="1:8" s="11" customFormat="1" ht="12.75" thickBot="1" x14ac:dyDescent="0.25">
      <c r="A58" s="29">
        <v>48</v>
      </c>
      <c r="B58" s="20" t="s">
        <v>91</v>
      </c>
      <c r="C58" s="21" t="s">
        <v>88</v>
      </c>
      <c r="D58" s="22">
        <v>69</v>
      </c>
      <c r="E58" s="23" t="s">
        <v>139</v>
      </c>
      <c r="F58" s="13"/>
      <c r="G58" s="9">
        <v>0</v>
      </c>
      <c r="H58" s="9">
        <f t="shared" si="0"/>
        <v>0</v>
      </c>
    </row>
    <row r="59" spans="1:8" s="11" customFormat="1" ht="12.75" thickBot="1" x14ac:dyDescent="0.25">
      <c r="A59" s="29">
        <v>49</v>
      </c>
      <c r="B59" s="20" t="s">
        <v>92</v>
      </c>
      <c r="C59" s="21" t="s">
        <v>93</v>
      </c>
      <c r="D59" s="22">
        <v>18</v>
      </c>
      <c r="E59" s="23" t="s">
        <v>138</v>
      </c>
      <c r="F59" s="13"/>
      <c r="G59" s="9">
        <v>0</v>
      </c>
      <c r="H59" s="9">
        <f t="shared" si="0"/>
        <v>0</v>
      </c>
    </row>
    <row r="60" spans="1:8" s="11" customFormat="1" ht="12.75" thickBot="1" x14ac:dyDescent="0.25">
      <c r="A60" s="29">
        <v>50</v>
      </c>
      <c r="B60" s="20" t="s">
        <v>94</v>
      </c>
      <c r="C60" s="21" t="s">
        <v>93</v>
      </c>
      <c r="D60" s="22">
        <v>107</v>
      </c>
      <c r="E60" s="23" t="s">
        <v>138</v>
      </c>
      <c r="F60" s="13"/>
      <c r="G60" s="9">
        <v>0</v>
      </c>
      <c r="H60" s="9">
        <f t="shared" si="0"/>
        <v>0</v>
      </c>
    </row>
    <row r="61" spans="1:8" s="11" customFormat="1" ht="12.75" thickBot="1" x14ac:dyDescent="0.25">
      <c r="A61" s="29">
        <v>51</v>
      </c>
      <c r="B61" s="28" t="s">
        <v>95</v>
      </c>
      <c r="C61" s="21" t="s">
        <v>96</v>
      </c>
      <c r="D61" s="22">
        <v>1493</v>
      </c>
      <c r="E61" s="23" t="s">
        <v>138</v>
      </c>
      <c r="F61" s="13"/>
      <c r="G61" s="9">
        <v>0</v>
      </c>
      <c r="H61" s="9">
        <f t="shared" si="0"/>
        <v>0</v>
      </c>
    </row>
    <row r="62" spans="1:8" s="11" customFormat="1" ht="12.75" thickBot="1" x14ac:dyDescent="0.25">
      <c r="A62" s="29">
        <v>52</v>
      </c>
      <c r="B62" s="28" t="s">
        <v>97</v>
      </c>
      <c r="C62" s="21" t="s">
        <v>98</v>
      </c>
      <c r="D62" s="22">
        <v>804</v>
      </c>
      <c r="E62" s="23" t="s">
        <v>138</v>
      </c>
      <c r="F62" s="13"/>
      <c r="G62" s="9">
        <v>0</v>
      </c>
      <c r="H62" s="9">
        <f t="shared" si="0"/>
        <v>0</v>
      </c>
    </row>
    <row r="63" spans="1:8" s="11" customFormat="1" ht="12.75" thickBot="1" x14ac:dyDescent="0.25">
      <c r="A63" s="29">
        <v>53</v>
      </c>
      <c r="B63" s="28" t="s">
        <v>99</v>
      </c>
      <c r="C63" s="21" t="s">
        <v>100</v>
      </c>
      <c r="D63" s="22">
        <v>9</v>
      </c>
      <c r="E63" s="23" t="s">
        <v>138</v>
      </c>
      <c r="F63" s="13"/>
      <c r="G63" s="9">
        <v>0</v>
      </c>
      <c r="H63" s="9">
        <f t="shared" si="0"/>
        <v>0</v>
      </c>
    </row>
    <row r="64" spans="1:8" s="11" customFormat="1" ht="12.75" thickBot="1" x14ac:dyDescent="0.25">
      <c r="A64" s="29">
        <v>54</v>
      </c>
      <c r="B64" s="28" t="s">
        <v>101</v>
      </c>
      <c r="C64" s="21" t="s">
        <v>102</v>
      </c>
      <c r="D64" s="22">
        <v>9</v>
      </c>
      <c r="E64" s="23" t="s">
        <v>138</v>
      </c>
      <c r="F64" s="13"/>
      <c r="G64" s="9">
        <v>0</v>
      </c>
      <c r="H64" s="9">
        <f t="shared" si="0"/>
        <v>0</v>
      </c>
    </row>
    <row r="65" spans="1:8" s="11" customFormat="1" ht="12.75" thickBot="1" x14ac:dyDescent="0.25">
      <c r="A65" s="29">
        <v>55</v>
      </c>
      <c r="B65" s="28" t="s">
        <v>103</v>
      </c>
      <c r="C65" s="21" t="s">
        <v>104</v>
      </c>
      <c r="D65" s="22">
        <v>9</v>
      </c>
      <c r="E65" s="23" t="s">
        <v>139</v>
      </c>
      <c r="F65" s="13"/>
      <c r="G65" s="9">
        <v>0</v>
      </c>
      <c r="H65" s="9">
        <f t="shared" si="0"/>
        <v>0</v>
      </c>
    </row>
    <row r="66" spans="1:8" s="11" customFormat="1" ht="12.75" thickBot="1" x14ac:dyDescent="0.25">
      <c r="A66" s="29">
        <v>56</v>
      </c>
      <c r="B66" s="28" t="s">
        <v>105</v>
      </c>
      <c r="C66" s="21" t="s">
        <v>100</v>
      </c>
      <c r="D66" s="22">
        <v>163</v>
      </c>
      <c r="E66" s="23" t="s">
        <v>138</v>
      </c>
      <c r="F66" s="13"/>
      <c r="G66" s="9">
        <v>0</v>
      </c>
      <c r="H66" s="9">
        <f t="shared" si="0"/>
        <v>0</v>
      </c>
    </row>
    <row r="67" spans="1:8" s="11" customFormat="1" ht="12.75" thickBot="1" x14ac:dyDescent="0.25">
      <c r="A67" s="29">
        <v>57</v>
      </c>
      <c r="B67" s="28" t="s">
        <v>106</v>
      </c>
      <c r="C67" s="21" t="s">
        <v>98</v>
      </c>
      <c r="D67" s="22">
        <v>88</v>
      </c>
      <c r="E67" s="23" t="s">
        <v>138</v>
      </c>
      <c r="F67" s="13"/>
      <c r="G67" s="9">
        <v>0</v>
      </c>
      <c r="H67" s="9">
        <f t="shared" si="0"/>
        <v>0</v>
      </c>
    </row>
    <row r="68" spans="1:8" s="11" customFormat="1" ht="24.75" customHeight="1" thickBot="1" x14ac:dyDescent="0.25">
      <c r="A68" s="29">
        <v>58</v>
      </c>
      <c r="B68" s="26" t="s">
        <v>107</v>
      </c>
      <c r="C68" s="21" t="s">
        <v>104</v>
      </c>
      <c r="D68" s="22">
        <v>88</v>
      </c>
      <c r="E68" s="23" t="s">
        <v>139</v>
      </c>
      <c r="F68" s="13"/>
      <c r="G68" s="9">
        <v>0</v>
      </c>
      <c r="H68" s="9">
        <f t="shared" si="0"/>
        <v>0</v>
      </c>
    </row>
    <row r="69" spans="1:8" s="11" customFormat="1" ht="12.75" thickBot="1" x14ac:dyDescent="0.25">
      <c r="A69" s="29">
        <v>59</v>
      </c>
      <c r="B69" s="28" t="s">
        <v>108</v>
      </c>
      <c r="C69" s="21" t="s">
        <v>109</v>
      </c>
      <c r="D69" s="22">
        <v>99</v>
      </c>
      <c r="E69" s="23" t="s">
        <v>138</v>
      </c>
      <c r="F69" s="13"/>
      <c r="G69" s="9">
        <v>0</v>
      </c>
      <c r="H69" s="9">
        <f t="shared" si="0"/>
        <v>0</v>
      </c>
    </row>
    <row r="70" spans="1:8" s="11" customFormat="1" ht="24.75" customHeight="1" thickBot="1" x14ac:dyDescent="0.25">
      <c r="A70" s="29">
        <v>60</v>
      </c>
      <c r="B70" s="26" t="s">
        <v>110</v>
      </c>
      <c r="C70" s="21" t="s">
        <v>111</v>
      </c>
      <c r="D70" s="22">
        <v>121</v>
      </c>
      <c r="E70" s="23" t="s">
        <v>140</v>
      </c>
      <c r="F70" s="13"/>
      <c r="G70" s="9">
        <v>0</v>
      </c>
      <c r="H70" s="9">
        <f t="shared" si="0"/>
        <v>0</v>
      </c>
    </row>
    <row r="71" spans="1:8" s="11" customFormat="1" ht="24.75" customHeight="1" thickBot="1" x14ac:dyDescent="0.25">
      <c r="A71" s="29">
        <v>61</v>
      </c>
      <c r="B71" s="26" t="s">
        <v>112</v>
      </c>
      <c r="C71" s="21" t="s">
        <v>113</v>
      </c>
      <c r="D71" s="22">
        <v>121</v>
      </c>
      <c r="E71" s="23" t="s">
        <v>140</v>
      </c>
      <c r="F71" s="13"/>
      <c r="G71" s="9">
        <v>0</v>
      </c>
      <c r="H71" s="9">
        <f t="shared" si="0"/>
        <v>0</v>
      </c>
    </row>
    <row r="72" spans="1:8" s="11" customFormat="1" ht="24.75" customHeight="1" thickBot="1" x14ac:dyDescent="0.25">
      <c r="A72" s="29">
        <v>62</v>
      </c>
      <c r="B72" s="26" t="s">
        <v>114</v>
      </c>
      <c r="C72" s="21" t="s">
        <v>115</v>
      </c>
      <c r="D72" s="22">
        <v>121</v>
      </c>
      <c r="E72" s="23" t="s">
        <v>138</v>
      </c>
      <c r="F72" s="13"/>
      <c r="G72" s="9">
        <v>0</v>
      </c>
      <c r="H72" s="9">
        <f t="shared" si="0"/>
        <v>0</v>
      </c>
    </row>
    <row r="73" spans="1:8" s="11" customFormat="1" ht="24.75" customHeight="1" thickBot="1" x14ac:dyDescent="0.25">
      <c r="A73" s="29">
        <v>63</v>
      </c>
      <c r="B73" s="26" t="s">
        <v>116</v>
      </c>
      <c r="C73" s="21" t="s">
        <v>117</v>
      </c>
      <c r="D73" s="22">
        <v>121</v>
      </c>
      <c r="E73" s="23" t="s">
        <v>139</v>
      </c>
      <c r="F73" s="13"/>
      <c r="G73" s="9">
        <v>0</v>
      </c>
      <c r="H73" s="9">
        <f t="shared" si="0"/>
        <v>0</v>
      </c>
    </row>
    <row r="74" spans="1:8" s="11" customFormat="1" ht="24.75" customHeight="1" thickBot="1" x14ac:dyDescent="0.25">
      <c r="A74" s="29">
        <v>64</v>
      </c>
      <c r="B74" s="26" t="s">
        <v>118</v>
      </c>
      <c r="C74" s="21" t="s">
        <v>119</v>
      </c>
      <c r="D74" s="22">
        <v>15</v>
      </c>
      <c r="E74" s="23" t="s">
        <v>140</v>
      </c>
      <c r="F74" s="13"/>
      <c r="G74" s="9">
        <v>0</v>
      </c>
      <c r="H74" s="9">
        <f t="shared" si="0"/>
        <v>0</v>
      </c>
    </row>
    <row r="75" spans="1:8" s="11" customFormat="1" ht="24.75" customHeight="1" thickBot="1" x14ac:dyDescent="0.25">
      <c r="A75" s="29">
        <v>65</v>
      </c>
      <c r="B75" s="26" t="s">
        <v>120</v>
      </c>
      <c r="C75" s="21" t="s">
        <v>121</v>
      </c>
      <c r="D75" s="22">
        <v>15</v>
      </c>
      <c r="E75" s="23" t="s">
        <v>139</v>
      </c>
      <c r="F75" s="13"/>
      <c r="G75" s="9">
        <v>0</v>
      </c>
      <c r="H75" s="9">
        <f t="shared" si="0"/>
        <v>0</v>
      </c>
    </row>
    <row r="76" spans="1:8" s="11" customFormat="1" ht="24.75" customHeight="1" thickBot="1" x14ac:dyDescent="0.25">
      <c r="A76" s="29">
        <v>66</v>
      </c>
      <c r="B76" s="26" t="s">
        <v>122</v>
      </c>
      <c r="C76" s="21" t="s">
        <v>55</v>
      </c>
      <c r="D76" s="22">
        <v>161</v>
      </c>
      <c r="E76" s="23" t="s">
        <v>138</v>
      </c>
      <c r="F76" s="13"/>
      <c r="G76" s="9">
        <v>0</v>
      </c>
      <c r="H76" s="9">
        <f t="shared" ref="H76:H84" si="1">G76*D76</f>
        <v>0</v>
      </c>
    </row>
    <row r="77" spans="1:8" s="11" customFormat="1" ht="24.75" customHeight="1" thickBot="1" x14ac:dyDescent="0.25">
      <c r="A77" s="29">
        <v>67</v>
      </c>
      <c r="B77" s="26" t="s">
        <v>123</v>
      </c>
      <c r="C77" s="21" t="s">
        <v>55</v>
      </c>
      <c r="D77" s="22">
        <v>82</v>
      </c>
      <c r="E77" s="23" t="s">
        <v>138</v>
      </c>
      <c r="F77" s="13"/>
      <c r="G77" s="9">
        <v>0</v>
      </c>
      <c r="H77" s="9">
        <f t="shared" si="1"/>
        <v>0</v>
      </c>
    </row>
    <row r="78" spans="1:8" s="11" customFormat="1" ht="24.75" customHeight="1" thickBot="1" x14ac:dyDescent="0.25">
      <c r="A78" s="29">
        <v>68</v>
      </c>
      <c r="B78" s="26" t="s">
        <v>124</v>
      </c>
      <c r="C78" s="21" t="s">
        <v>125</v>
      </c>
      <c r="D78" s="22">
        <v>80</v>
      </c>
      <c r="E78" s="23" t="s">
        <v>138</v>
      </c>
      <c r="F78" s="13"/>
      <c r="G78" s="9">
        <v>0</v>
      </c>
      <c r="H78" s="9">
        <f t="shared" si="1"/>
        <v>0</v>
      </c>
    </row>
    <row r="79" spans="1:8" s="11" customFormat="1" ht="24.75" customHeight="1" thickBot="1" x14ac:dyDescent="0.25">
      <c r="A79" s="29">
        <v>69</v>
      </c>
      <c r="B79" s="26" t="s">
        <v>126</v>
      </c>
      <c r="C79" s="21" t="s">
        <v>127</v>
      </c>
      <c r="D79" s="22">
        <v>81</v>
      </c>
      <c r="E79" s="23" t="s">
        <v>138</v>
      </c>
      <c r="F79" s="13"/>
      <c r="G79" s="9">
        <v>0</v>
      </c>
      <c r="H79" s="9">
        <f t="shared" si="1"/>
        <v>0</v>
      </c>
    </row>
    <row r="80" spans="1:8" s="11" customFormat="1" ht="24.75" customHeight="1" thickBot="1" x14ac:dyDescent="0.25">
      <c r="A80" s="29">
        <v>70</v>
      </c>
      <c r="B80" s="26" t="s">
        <v>128</v>
      </c>
      <c r="C80" s="21" t="s">
        <v>129</v>
      </c>
      <c r="D80" s="22">
        <v>7</v>
      </c>
      <c r="E80" s="23" t="s">
        <v>138</v>
      </c>
      <c r="F80" s="13"/>
      <c r="G80" s="9">
        <v>0</v>
      </c>
      <c r="H80" s="9">
        <f t="shared" si="1"/>
        <v>0</v>
      </c>
    </row>
    <row r="81" spans="1:8" s="11" customFormat="1" ht="24.75" customHeight="1" thickBot="1" x14ac:dyDescent="0.25">
      <c r="A81" s="29">
        <v>71</v>
      </c>
      <c r="B81" s="26" t="s">
        <v>130</v>
      </c>
      <c r="C81" s="21" t="s">
        <v>131</v>
      </c>
      <c r="D81" s="22">
        <v>5</v>
      </c>
      <c r="E81" s="23" t="s">
        <v>138</v>
      </c>
      <c r="F81" s="13"/>
      <c r="G81" s="9">
        <v>0</v>
      </c>
      <c r="H81" s="9">
        <f t="shared" si="1"/>
        <v>0</v>
      </c>
    </row>
    <row r="82" spans="1:8" s="11" customFormat="1" ht="24.75" customHeight="1" thickBot="1" x14ac:dyDescent="0.25">
      <c r="A82" s="29">
        <v>72</v>
      </c>
      <c r="B82" s="26" t="s">
        <v>132</v>
      </c>
      <c r="C82" s="21" t="s">
        <v>133</v>
      </c>
      <c r="D82" s="22">
        <v>51</v>
      </c>
      <c r="E82" s="23" t="s">
        <v>138</v>
      </c>
      <c r="F82" s="13"/>
      <c r="G82" s="9">
        <v>0</v>
      </c>
      <c r="H82" s="9">
        <f t="shared" si="1"/>
        <v>0</v>
      </c>
    </row>
    <row r="83" spans="1:8" s="11" customFormat="1" ht="12.75" thickBot="1" x14ac:dyDescent="0.25">
      <c r="A83" s="29">
        <v>73</v>
      </c>
      <c r="B83" s="27" t="s">
        <v>134</v>
      </c>
      <c r="C83" s="21" t="s">
        <v>135</v>
      </c>
      <c r="D83" s="22">
        <v>51</v>
      </c>
      <c r="E83" s="23" t="s">
        <v>138</v>
      </c>
      <c r="F83" s="13"/>
      <c r="G83" s="9">
        <v>0</v>
      </c>
      <c r="H83" s="9">
        <f t="shared" si="1"/>
        <v>0</v>
      </c>
    </row>
    <row r="84" spans="1:8" s="11" customFormat="1" ht="12.75" thickBot="1" x14ac:dyDescent="0.25">
      <c r="A84" s="29">
        <v>74</v>
      </c>
      <c r="B84" s="27" t="s">
        <v>136</v>
      </c>
      <c r="C84" s="21" t="s">
        <v>137</v>
      </c>
      <c r="D84" s="22">
        <v>75</v>
      </c>
      <c r="E84" s="23" t="s">
        <v>138</v>
      </c>
      <c r="F84" s="13"/>
      <c r="G84" s="9">
        <v>0</v>
      </c>
      <c r="H84" s="9">
        <f t="shared" si="1"/>
        <v>0</v>
      </c>
    </row>
    <row r="85" spans="1:8" x14ac:dyDescent="0.2">
      <c r="D85" s="14"/>
      <c r="E85" s="14"/>
    </row>
    <row r="86" spans="1:8" x14ac:dyDescent="0.2">
      <c r="G86" s="1" t="s">
        <v>142</v>
      </c>
      <c r="H86" s="19">
        <f>SUM(H11:H85)</f>
        <v>0</v>
      </c>
    </row>
    <row r="87" spans="1:8" x14ac:dyDescent="0.2">
      <c r="G87" s="1" t="s">
        <v>143</v>
      </c>
      <c r="H87" s="19">
        <f>H86*0.2</f>
        <v>0</v>
      </c>
    </row>
    <row r="88" spans="1:8" x14ac:dyDescent="0.2">
      <c r="G88" s="1" t="s">
        <v>144</v>
      </c>
      <c r="H88" s="19">
        <f>H87+H86</f>
        <v>0</v>
      </c>
    </row>
  </sheetData>
  <sortState ref="A14:L907">
    <sortCondition ref="B14:B907"/>
  </sortState>
  <mergeCells count="6">
    <mergeCell ref="A2:H3"/>
    <mergeCell ref="F9:H9"/>
    <mergeCell ref="D4:H4"/>
    <mergeCell ref="D5:H5"/>
    <mergeCell ref="D6:H6"/>
    <mergeCell ref="D7:H7"/>
  </mergeCells>
  <dataValidations disablePrompts="1" count="1">
    <dataValidation errorStyle="information" allowBlank="1" showInputMessage="1" showErrorMessage="1" promptTitle="NO MODIFIQUE ESTE ARCHIVO" prompt="SOLO CAPTURE LOS DATOS REQUERIDOS SEÑALADOS CON GRIS, DEBERA ENTREGAR ESTE ARCHIVO DEBIDAMENTE LLENADO Y RESPALDADO, TENDRA QUE IMPRIMIRLO PARA QUE SE CONFORME COMO SU OFERTA ECONOMICA. CUALQUIER DIFERENCIA SERA CAUSA DE DESCALIFICACION." sqref="B4 IT4 SP4 ACL4 AMH4 AWD4 BFZ4 BPV4 BZR4 CJN4 CTJ4 DDF4 DNB4 DWX4 EGT4 EQP4 FAL4 FKH4 FUD4 GDZ4 GNV4 GXR4 HHN4 HRJ4 IBF4 ILB4 IUX4 JET4 JOP4 JYL4 KIH4 KSD4 LBZ4 LLV4 LVR4 MFN4 MPJ4 MZF4 NJB4 NSX4 OCT4 OMP4 OWL4 PGH4 PQD4 PZZ4 QJV4 QTR4 RDN4 RNJ4 RXF4 SHB4 SQX4 TAT4 TKP4 TUL4 UEH4 UOD4 UXZ4 VHV4 VRR4 WBN4 WLJ4 WVF4 B65598 IT65598 SP65598 ACL65598 AMH65598 AWD65598 BFZ65598 BPV65598 BZR65598 CJN65598 CTJ65598 DDF65598 DNB65598 DWX65598 EGT65598 EQP65598 FAL65598 FKH65598 FUD65598 GDZ65598 GNV65598 GXR65598 HHN65598 HRJ65598 IBF65598 ILB65598 IUX65598 JET65598 JOP65598 JYL65598 KIH65598 KSD65598 LBZ65598 LLV65598 LVR65598 MFN65598 MPJ65598 MZF65598 NJB65598 NSX65598 OCT65598 OMP65598 OWL65598 PGH65598 PQD65598 PZZ65598 QJV65598 QTR65598 RDN65598 RNJ65598 RXF65598 SHB65598 SQX65598 TAT65598 TKP65598 TUL65598 UEH65598 UOD65598 UXZ65598 VHV65598 VRR65598 WBN65598 WLJ65598 WVF65598 B131134 IT131134 SP131134 ACL131134 AMH131134 AWD131134 BFZ131134 BPV131134 BZR131134 CJN131134 CTJ131134 DDF131134 DNB131134 DWX131134 EGT131134 EQP131134 FAL131134 FKH131134 FUD131134 GDZ131134 GNV131134 GXR131134 HHN131134 HRJ131134 IBF131134 ILB131134 IUX131134 JET131134 JOP131134 JYL131134 KIH131134 KSD131134 LBZ131134 LLV131134 LVR131134 MFN131134 MPJ131134 MZF131134 NJB131134 NSX131134 OCT131134 OMP131134 OWL131134 PGH131134 PQD131134 PZZ131134 QJV131134 QTR131134 RDN131134 RNJ131134 RXF131134 SHB131134 SQX131134 TAT131134 TKP131134 TUL131134 UEH131134 UOD131134 UXZ131134 VHV131134 VRR131134 WBN131134 WLJ131134 WVF131134 B196670 IT196670 SP196670 ACL196670 AMH196670 AWD196670 BFZ196670 BPV196670 BZR196670 CJN196670 CTJ196670 DDF196670 DNB196670 DWX196670 EGT196670 EQP196670 FAL196670 FKH196670 FUD196670 GDZ196670 GNV196670 GXR196670 HHN196670 HRJ196670 IBF196670 ILB196670 IUX196670 JET196670 JOP196670 JYL196670 KIH196670 KSD196670 LBZ196670 LLV196670 LVR196670 MFN196670 MPJ196670 MZF196670 NJB196670 NSX196670 OCT196670 OMP196670 OWL196670 PGH196670 PQD196670 PZZ196670 QJV196670 QTR196670 RDN196670 RNJ196670 RXF196670 SHB196670 SQX196670 TAT196670 TKP196670 TUL196670 UEH196670 UOD196670 UXZ196670 VHV196670 VRR196670 WBN196670 WLJ196670 WVF196670 B262206 IT262206 SP262206 ACL262206 AMH262206 AWD262206 BFZ262206 BPV262206 BZR262206 CJN262206 CTJ262206 DDF262206 DNB262206 DWX262206 EGT262206 EQP262206 FAL262206 FKH262206 FUD262206 GDZ262206 GNV262206 GXR262206 HHN262206 HRJ262206 IBF262206 ILB262206 IUX262206 JET262206 JOP262206 JYL262206 KIH262206 KSD262206 LBZ262206 LLV262206 LVR262206 MFN262206 MPJ262206 MZF262206 NJB262206 NSX262206 OCT262206 OMP262206 OWL262206 PGH262206 PQD262206 PZZ262206 QJV262206 QTR262206 RDN262206 RNJ262206 RXF262206 SHB262206 SQX262206 TAT262206 TKP262206 TUL262206 UEH262206 UOD262206 UXZ262206 VHV262206 VRR262206 WBN262206 WLJ262206 WVF262206 B327742 IT327742 SP327742 ACL327742 AMH327742 AWD327742 BFZ327742 BPV327742 BZR327742 CJN327742 CTJ327742 DDF327742 DNB327742 DWX327742 EGT327742 EQP327742 FAL327742 FKH327742 FUD327742 GDZ327742 GNV327742 GXR327742 HHN327742 HRJ327742 IBF327742 ILB327742 IUX327742 JET327742 JOP327742 JYL327742 KIH327742 KSD327742 LBZ327742 LLV327742 LVR327742 MFN327742 MPJ327742 MZF327742 NJB327742 NSX327742 OCT327742 OMP327742 OWL327742 PGH327742 PQD327742 PZZ327742 QJV327742 QTR327742 RDN327742 RNJ327742 RXF327742 SHB327742 SQX327742 TAT327742 TKP327742 TUL327742 UEH327742 UOD327742 UXZ327742 VHV327742 VRR327742 WBN327742 WLJ327742 WVF327742 B393278 IT393278 SP393278 ACL393278 AMH393278 AWD393278 BFZ393278 BPV393278 BZR393278 CJN393278 CTJ393278 DDF393278 DNB393278 DWX393278 EGT393278 EQP393278 FAL393278 FKH393278 FUD393278 GDZ393278 GNV393278 GXR393278 HHN393278 HRJ393278 IBF393278 ILB393278 IUX393278 JET393278 JOP393278 JYL393278 KIH393278 KSD393278 LBZ393278 LLV393278 LVR393278 MFN393278 MPJ393278 MZF393278 NJB393278 NSX393278 OCT393278 OMP393278 OWL393278 PGH393278 PQD393278 PZZ393278 QJV393278 QTR393278 RDN393278 RNJ393278 RXF393278 SHB393278 SQX393278 TAT393278 TKP393278 TUL393278 UEH393278 UOD393278 UXZ393278 VHV393278 VRR393278 WBN393278 WLJ393278 WVF393278 B458814 IT458814 SP458814 ACL458814 AMH458814 AWD458814 BFZ458814 BPV458814 BZR458814 CJN458814 CTJ458814 DDF458814 DNB458814 DWX458814 EGT458814 EQP458814 FAL458814 FKH458814 FUD458814 GDZ458814 GNV458814 GXR458814 HHN458814 HRJ458814 IBF458814 ILB458814 IUX458814 JET458814 JOP458814 JYL458814 KIH458814 KSD458814 LBZ458814 LLV458814 LVR458814 MFN458814 MPJ458814 MZF458814 NJB458814 NSX458814 OCT458814 OMP458814 OWL458814 PGH458814 PQD458814 PZZ458814 QJV458814 QTR458814 RDN458814 RNJ458814 RXF458814 SHB458814 SQX458814 TAT458814 TKP458814 TUL458814 UEH458814 UOD458814 UXZ458814 VHV458814 VRR458814 WBN458814 WLJ458814 WVF458814 B524350 IT524350 SP524350 ACL524350 AMH524350 AWD524350 BFZ524350 BPV524350 BZR524350 CJN524350 CTJ524350 DDF524350 DNB524350 DWX524350 EGT524350 EQP524350 FAL524350 FKH524350 FUD524350 GDZ524350 GNV524350 GXR524350 HHN524350 HRJ524350 IBF524350 ILB524350 IUX524350 JET524350 JOP524350 JYL524350 KIH524350 KSD524350 LBZ524350 LLV524350 LVR524350 MFN524350 MPJ524350 MZF524350 NJB524350 NSX524350 OCT524350 OMP524350 OWL524350 PGH524350 PQD524350 PZZ524350 QJV524350 QTR524350 RDN524350 RNJ524350 RXF524350 SHB524350 SQX524350 TAT524350 TKP524350 TUL524350 UEH524350 UOD524350 UXZ524350 VHV524350 VRR524350 WBN524350 WLJ524350 WVF524350 B589886 IT589886 SP589886 ACL589886 AMH589886 AWD589886 BFZ589886 BPV589886 BZR589886 CJN589886 CTJ589886 DDF589886 DNB589886 DWX589886 EGT589886 EQP589886 FAL589886 FKH589886 FUD589886 GDZ589886 GNV589886 GXR589886 HHN589886 HRJ589886 IBF589886 ILB589886 IUX589886 JET589886 JOP589886 JYL589886 KIH589886 KSD589886 LBZ589886 LLV589886 LVR589886 MFN589886 MPJ589886 MZF589886 NJB589886 NSX589886 OCT589886 OMP589886 OWL589886 PGH589886 PQD589886 PZZ589886 QJV589886 QTR589886 RDN589886 RNJ589886 RXF589886 SHB589886 SQX589886 TAT589886 TKP589886 TUL589886 UEH589886 UOD589886 UXZ589886 VHV589886 VRR589886 WBN589886 WLJ589886 WVF589886 B655422 IT655422 SP655422 ACL655422 AMH655422 AWD655422 BFZ655422 BPV655422 BZR655422 CJN655422 CTJ655422 DDF655422 DNB655422 DWX655422 EGT655422 EQP655422 FAL655422 FKH655422 FUD655422 GDZ655422 GNV655422 GXR655422 HHN655422 HRJ655422 IBF655422 ILB655422 IUX655422 JET655422 JOP655422 JYL655422 KIH655422 KSD655422 LBZ655422 LLV655422 LVR655422 MFN655422 MPJ655422 MZF655422 NJB655422 NSX655422 OCT655422 OMP655422 OWL655422 PGH655422 PQD655422 PZZ655422 QJV655422 QTR655422 RDN655422 RNJ655422 RXF655422 SHB655422 SQX655422 TAT655422 TKP655422 TUL655422 UEH655422 UOD655422 UXZ655422 VHV655422 VRR655422 WBN655422 WLJ655422 WVF655422 B720958 IT720958 SP720958 ACL720958 AMH720958 AWD720958 BFZ720958 BPV720958 BZR720958 CJN720958 CTJ720958 DDF720958 DNB720958 DWX720958 EGT720958 EQP720958 FAL720958 FKH720958 FUD720958 GDZ720958 GNV720958 GXR720958 HHN720958 HRJ720958 IBF720958 ILB720958 IUX720958 JET720958 JOP720958 JYL720958 KIH720958 KSD720958 LBZ720958 LLV720958 LVR720958 MFN720958 MPJ720958 MZF720958 NJB720958 NSX720958 OCT720958 OMP720958 OWL720958 PGH720958 PQD720958 PZZ720958 QJV720958 QTR720958 RDN720958 RNJ720958 RXF720958 SHB720958 SQX720958 TAT720958 TKP720958 TUL720958 UEH720958 UOD720958 UXZ720958 VHV720958 VRR720958 WBN720958 WLJ720958 WVF720958 B786494 IT786494 SP786494 ACL786494 AMH786494 AWD786494 BFZ786494 BPV786494 BZR786494 CJN786494 CTJ786494 DDF786494 DNB786494 DWX786494 EGT786494 EQP786494 FAL786494 FKH786494 FUD786494 GDZ786494 GNV786494 GXR786494 HHN786494 HRJ786494 IBF786494 ILB786494 IUX786494 JET786494 JOP786494 JYL786494 KIH786494 KSD786494 LBZ786494 LLV786494 LVR786494 MFN786494 MPJ786494 MZF786494 NJB786494 NSX786494 OCT786494 OMP786494 OWL786494 PGH786494 PQD786494 PZZ786494 QJV786494 QTR786494 RDN786494 RNJ786494 RXF786494 SHB786494 SQX786494 TAT786494 TKP786494 TUL786494 UEH786494 UOD786494 UXZ786494 VHV786494 VRR786494 WBN786494 WLJ786494 WVF786494 B852030 IT852030 SP852030 ACL852030 AMH852030 AWD852030 BFZ852030 BPV852030 BZR852030 CJN852030 CTJ852030 DDF852030 DNB852030 DWX852030 EGT852030 EQP852030 FAL852030 FKH852030 FUD852030 GDZ852030 GNV852030 GXR852030 HHN852030 HRJ852030 IBF852030 ILB852030 IUX852030 JET852030 JOP852030 JYL852030 KIH852030 KSD852030 LBZ852030 LLV852030 LVR852030 MFN852030 MPJ852030 MZF852030 NJB852030 NSX852030 OCT852030 OMP852030 OWL852030 PGH852030 PQD852030 PZZ852030 QJV852030 QTR852030 RDN852030 RNJ852030 RXF852030 SHB852030 SQX852030 TAT852030 TKP852030 TUL852030 UEH852030 UOD852030 UXZ852030 VHV852030 VRR852030 WBN852030 WLJ852030 WVF852030 B917566 IT917566 SP917566 ACL917566 AMH917566 AWD917566 BFZ917566 BPV917566 BZR917566 CJN917566 CTJ917566 DDF917566 DNB917566 DWX917566 EGT917566 EQP917566 FAL917566 FKH917566 FUD917566 GDZ917566 GNV917566 GXR917566 HHN917566 HRJ917566 IBF917566 ILB917566 IUX917566 JET917566 JOP917566 JYL917566 KIH917566 KSD917566 LBZ917566 LLV917566 LVR917566 MFN917566 MPJ917566 MZF917566 NJB917566 NSX917566 OCT917566 OMP917566 OWL917566 PGH917566 PQD917566 PZZ917566 QJV917566 QTR917566 RDN917566 RNJ917566 RXF917566 SHB917566 SQX917566 TAT917566 TKP917566 TUL917566 UEH917566 UOD917566 UXZ917566 VHV917566 VRR917566 WBN917566 WLJ917566 WVF917566 B983102 IT983102 SP983102 ACL983102 AMH983102 AWD983102 BFZ983102 BPV983102 BZR983102 CJN983102 CTJ983102 DDF983102 DNB983102 DWX983102 EGT983102 EQP983102 FAL983102 FKH983102 FUD983102 GDZ983102 GNV983102 GXR983102 HHN983102 HRJ983102 IBF983102 ILB983102 IUX983102 JET983102 JOP983102 JYL983102 KIH983102 KSD983102 LBZ983102 LLV983102 LVR983102 MFN983102 MPJ983102 MZF983102 NJB983102 NSX983102 OCT983102 OMP983102 OWL983102 PGH983102 PQD983102 PZZ983102 QJV983102 QTR983102 RDN983102 RNJ983102 RXF983102 SHB983102 SQX983102 TAT983102 TKP983102 TUL983102 UEH983102 UOD983102 UXZ983102 VHV983102 VRR983102 WBN983102 WLJ983102 WVF983102"/>
  </dataValidations>
  <pageMargins left="0.70866141732283472" right="0.70866141732283472" top="0.74803149606299213" bottom="0.74803149606299213" header="0.31496062992125984" footer="0.31496062992125984"/>
  <pageSetup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Vestuario 2017</vt:lpstr>
      <vt:lpstr>'Vestuario 2017'!Títulos_a_imprimir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Ponce Garcia</dc:creator>
  <cp:lastModifiedBy>Eaguilar</cp:lastModifiedBy>
  <cp:lastPrinted>2017-07-27T17:24:17Z</cp:lastPrinted>
  <dcterms:created xsi:type="dcterms:W3CDTF">2017-01-25T01:52:46Z</dcterms:created>
  <dcterms:modified xsi:type="dcterms:W3CDTF">2017-07-27T17:24:43Z</dcterms:modified>
</cp:coreProperties>
</file>