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995" windowHeight="8445" activeTab="2"/>
  </bookViews>
  <sheets>
    <sheet name="Anexo 03" sheetId="1" r:id="rId1"/>
    <sheet name="Anexo 03 (2)" sheetId="2" r:id="rId2"/>
    <sheet name="Anexo 03 (3)" sheetId="3" r:id="rId3"/>
  </sheets>
  <definedNames>
    <definedName name="_xlnm.Print_Titles" localSheetId="0">'Anexo 03'!$6:$6</definedName>
    <definedName name="_xlnm.Print_Titles" localSheetId="1">'Anexo 03 (2)'!$6:$6</definedName>
  </definedNames>
  <calcPr fullCalcOnLoad="1"/>
</workbook>
</file>

<file path=xl/sharedStrings.xml><?xml version="1.0" encoding="utf-8"?>
<sst xmlns="http://schemas.openxmlformats.org/spreadsheetml/2006/main" count="2215" uniqueCount="540">
  <si>
    <t>UNIDAD HOSPITALARIA</t>
  </si>
  <si>
    <t>CLAVE</t>
  </si>
  <si>
    <t>DESCRIPCIÓN</t>
  </si>
  <si>
    <t>CANTIDAD</t>
  </si>
  <si>
    <t>REGIÓN SANITARIA I, COLOTLAN</t>
  </si>
  <si>
    <t>SUMINISTRO DE OXÍGENO DOMICILIARIO</t>
  </si>
  <si>
    <t>REGIÓN SANITARIA II, LAGOS DE MORENO</t>
  </si>
  <si>
    <t>REGIÓN SANITARIA III, TEPATITLAN</t>
  </si>
  <si>
    <t>REGIÓN SANITARIA IV, LA BARCA</t>
  </si>
  <si>
    <t>REGIÓN SANITARIA V, TAMAZULA</t>
  </si>
  <si>
    <t>REGIÓN SANITARIA VI, CD. GUZMAN</t>
  </si>
  <si>
    <t>REGIÓN SANITARIA VII, AUTLAN</t>
  </si>
  <si>
    <t>REGIÓN SANITARIA VIII, PUERTO VALLARTA</t>
  </si>
  <si>
    <t>REGIÓN SANITARIA IX, AMECA</t>
  </si>
  <si>
    <t>REGIÓN SANITARIA X, HIDALGO –ZAPOPAN CENTRO</t>
  </si>
  <si>
    <t>REGIÓN SANITARIA XI, LIBERTAD – TONALA CENTRO</t>
  </si>
  <si>
    <t>REGIÓN SANITARIA XII, REFORMA – TLAQUEPAQUE CENTRO</t>
  </si>
  <si>
    <t>REGIÓN SANITARIA XIII, JUAREZ – TLAJOMULCO CENTRO</t>
  </si>
  <si>
    <t>701-001-0001</t>
  </si>
  <si>
    <t>GASES ZONA METROPOLITANA ACETILENO</t>
  </si>
  <si>
    <t>701-004-0002</t>
  </si>
  <si>
    <t>GASES ZONA METROPOLITANA BIOXIDO DE CARBONO</t>
  </si>
  <si>
    <t>701-006-0002</t>
  </si>
  <si>
    <t>GASES ZONA METROPOLITANA</t>
  </si>
  <si>
    <t>701-006-0003</t>
  </si>
  <si>
    <t>GASES ZONA METROPOLITANA NITROGENO LIQUIDO</t>
  </si>
  <si>
    <t>701-007-0005</t>
  </si>
  <si>
    <t>701-008-0019</t>
  </si>
  <si>
    <t>GASES ZONA METROPOLITANA  OXÍGENO GASEOSO</t>
  </si>
  <si>
    <t>701-008-0020</t>
  </si>
  <si>
    <t>701-008-0022</t>
  </si>
  <si>
    <t>701-003-0001</t>
  </si>
  <si>
    <t>GASES ZONA METROPOLITANA  ARGON GRADO 4.8 PARA I.C.P.</t>
  </si>
  <si>
    <t>701-008-0021</t>
  </si>
  <si>
    <t>GASES ZONA METROPOLITANA OXÍGENO LIQUIDO</t>
  </si>
  <si>
    <t>701-008-0001</t>
  </si>
  <si>
    <t>701-004-0001</t>
  </si>
  <si>
    <t>701-006-0001</t>
  </si>
  <si>
    <t>701-008-0002</t>
  </si>
  <si>
    <t>701-008-0003</t>
  </si>
  <si>
    <t>701-007-0001</t>
  </si>
  <si>
    <t>701-008-0004</t>
  </si>
  <si>
    <t>701-008-0005</t>
  </si>
  <si>
    <t>701-008-0006</t>
  </si>
  <si>
    <t>GASES ZONA LAGOS DE MORENO OXÍGENO PORTATIL</t>
  </si>
  <si>
    <t>701-007-0004</t>
  </si>
  <si>
    <t>701-008-0018</t>
  </si>
  <si>
    <t>701-007-0003</t>
  </si>
  <si>
    <t>701-008-0012</t>
  </si>
  <si>
    <t>701-007-0006</t>
  </si>
  <si>
    <t>701-008-0015</t>
  </si>
  <si>
    <t>701-008-0016</t>
  </si>
  <si>
    <t>701-008-0017</t>
  </si>
  <si>
    <t>GASES ZONA AMECA OXÍGENO GASEOSO</t>
  </si>
  <si>
    <t>HOSPITAL DE PRIMER CONTACTO DE HUEJUQUILLA S-0102</t>
  </si>
  <si>
    <t>701-008-0009</t>
  </si>
  <si>
    <t>701-008-0010</t>
  </si>
  <si>
    <t>701-008-0011</t>
  </si>
  <si>
    <t>701-008-0013</t>
  </si>
  <si>
    <t>701-008-0014</t>
  </si>
  <si>
    <t>HOSPITAL REGIONAL DE COCULA</t>
  </si>
  <si>
    <t xml:space="preserve">GASES ZONA AUTLAN DE NAVARRO </t>
  </si>
  <si>
    <t>CENTRO DE SALUD DE BARRA DE NAVIDAD</t>
  </si>
  <si>
    <t>701-008-0008</t>
  </si>
  <si>
    <t>701-008-0007</t>
  </si>
  <si>
    <t>PARTIDA</t>
  </si>
  <si>
    <t>HOSPITAL GENERAL DE OCCIDENTE S-0014</t>
  </si>
  <si>
    <t>DIR. DE LABORATORIOS DE SALUD PUBLICA (CEESLAB) CONSOLIDADO R33 0002</t>
  </si>
  <si>
    <t>GASES ZONA METROPOLITANA NITROGENO GAS</t>
  </si>
  <si>
    <t>INSTITUTO DE CIRUGÍA RECONSTRUCTIVA CONSOLIDADO R33 0002</t>
  </si>
  <si>
    <t>GASES ZONA METROPOLITANA OXIDO NITROSO</t>
  </si>
  <si>
    <t>GASES ZONA METROPOLITANA OXÍGENO PORTATIL</t>
  </si>
  <si>
    <t>HOSPITAL DE LA MUJER CONSOLIDADO R33 0002 Y 332</t>
  </si>
  <si>
    <t>GASES ZONA COLOTLAN OXÍGENO GASEOSO</t>
  </si>
  <si>
    <t>HOSPITAL DE PRIMER CONTACTO DE COLOTLAN CONSOLIDADO R33 0002</t>
  </si>
  <si>
    <t>CAISAME ESTANCIA BREVE CONSOLIDADO E-0004</t>
  </si>
  <si>
    <t>Unidad de Medida</t>
  </si>
  <si>
    <t>Kgs</t>
  </si>
  <si>
    <t>m3</t>
  </si>
  <si>
    <t>CAISAME ESTANCIA PROLONGADA CONSOLIDADO E-0004</t>
  </si>
  <si>
    <t>HOSPITAL REGIONAL DE LAGOS DE MORENO S-0013</t>
  </si>
  <si>
    <t>GASES ZONA LAGOS DE MORENO BIOXIDO DE CARBONO</t>
  </si>
  <si>
    <t>GASES ZONA LAGOS DE MORENO NITROGENO GAS</t>
  </si>
  <si>
    <t>GASES ZONA LAGOS DE MORENO OXÍGENO GASEOSO</t>
  </si>
  <si>
    <t>Cargas</t>
  </si>
  <si>
    <t>HOSPITAL REGIONAL DE TEPATITLAN S-0085</t>
  </si>
  <si>
    <t>GASES ZONA TEPATITLAN DE MORELOS OXIDO NITROSO</t>
  </si>
  <si>
    <t>GASES ZONA TEPATITLAN DE MORELOS OXÍGENO GASEOSO</t>
  </si>
  <si>
    <t>GASES ZONA TEPATITLAN DE MORELOS OXÍGENO LIQUIDO</t>
  </si>
  <si>
    <t>GASES ZONA TEPATITLAN DE MORELOS OXÍGENO PORTATIL</t>
  </si>
  <si>
    <t>HOSPITAL MATERNO INFANTIL "ESPERANZA LÓPEZ MATEOS" S-0015</t>
  </si>
  <si>
    <t>GASES ZONA METROPOLITANA NITROGENO LIQUIDO OXIDO NITROSO</t>
  </si>
  <si>
    <t>HOSPITAL DE PRIMER CONTACTO DE OJUELOS S-0100</t>
  </si>
  <si>
    <t>HOSPITAL REGIONAL DE  MAGDALENA S-0008</t>
  </si>
  <si>
    <t>GASES ZONA AMECA  OXIDO NITROSO</t>
  </si>
  <si>
    <t>GASES ZONA AMECA OXÍGENO LIQUIDO</t>
  </si>
  <si>
    <t>HOSPITAL REGIONAL DE AUTLAN S-0084</t>
  </si>
  <si>
    <t>GASES ZONA AUTLAN OXIDO NITROSO</t>
  </si>
  <si>
    <t>GASES ZONA AUTLAN DE NAVARRO OXÍGENO GASEOSO</t>
  </si>
  <si>
    <t>HOSPITAL REGIONAL DE  PUERTO VALLARTA S-0010</t>
  </si>
  <si>
    <t>GASES ZONA PUERTO VALLARTA OXIDO NITROSO</t>
  </si>
  <si>
    <t>GASES ZONA PUERTO VALLARTA OXÍGENO LIQUIDO</t>
  </si>
  <si>
    <t>GASES ZONA PUERTO VALLARTA OXÍGENO PORTÁTIL</t>
  </si>
  <si>
    <t>HOSPITAL REGIONAL DE AMECA S-0205</t>
  </si>
  <si>
    <t>GASES ZONA AMECA OXIDO NITROSO</t>
  </si>
  <si>
    <t>HOSPITAL DE PRIMER CONTACTO DE COLOTLAN S-0103</t>
  </si>
  <si>
    <t>GASES ZONA LAGOS DE MORENO OXÍGENO LÍQUIDO</t>
  </si>
  <si>
    <t>HOSPITAL DE PRIMER CONTACTO DE SAN JUAN DE LOS LAGOS S-0095 Y S-0096</t>
  </si>
  <si>
    <t>CENTRO DE SALUD DE UNION DE SAN ANTONIO S-0097</t>
  </si>
  <si>
    <t>CENTRO DE SALUD DE VILLA HIDALGO S-0101</t>
  </si>
  <si>
    <t>HOSPITAL DE PRIMER CONTACTO DE SAN MIGUEL EL ALTO S-0094</t>
  </si>
  <si>
    <t>HOSPITAL REGIONAL DE YAHUALICA S-0012</t>
  </si>
  <si>
    <t>HOSPITAL DE PRIMER CONTACTO DE ATOTONILCO S-0083</t>
  </si>
  <si>
    <t>GASES ZONA LA BARCA OXÍGENO GASEOSO</t>
  </si>
  <si>
    <t>GASES ZONA LA BARCA OXÍGENO PORTATIL</t>
  </si>
  <si>
    <t>HOSPITAL MATERNO INFANTIL DE OCOTLAN S-0082</t>
  </si>
  <si>
    <t>HOSPITAL DE PRIMER CONTACTO DE TAMAZULA S-0093</t>
  </si>
  <si>
    <t>GASES ZONA TAMAZULA OXÍGENO GASEOSO</t>
  </si>
  <si>
    <t>HOSPITAL REGIONAL DE CIUDAD GUZMAN S-0011</t>
  </si>
  <si>
    <t>GASES ZONA CIUDAD GUZMAN OXÍGENO LIQUIDO</t>
  </si>
  <si>
    <t>HOSPITAL DE PRIMER CONTACTO DE SAYULA OXÍGENO LIQUIDO S-0080</t>
  </si>
  <si>
    <t>HOSPITAL DE PRIMER CONTACTO DE CIHUATLAN S-0079</t>
  </si>
  <si>
    <t>GASES ZONA AUTLAN DE NAVARRO OXÍGENO PORTÁTIL</t>
  </si>
  <si>
    <t>HOSPITAL DE PRIMER CONTACTO DE LA HUERTA S-0078</t>
  </si>
  <si>
    <t>HOSPITAL DE PRIMER CONTACTO EL GRULLO S-0077</t>
  </si>
  <si>
    <t>HOSPITAL DE PRIMER CONTACTO DE MASCOTA S-0075</t>
  </si>
  <si>
    <t>GASES ZONA PUERTO VALLARTA OXÍGENO GASEOSO</t>
  </si>
  <si>
    <t>HOSPITAL DE PRIMER CONTACTO DE TOMATLAN S-0076</t>
  </si>
  <si>
    <t>HOSPITAL DE PRIMER CONTACTO DE TALA S-0074</t>
  </si>
  <si>
    <t>HOSPITAL DE PRIMER CONTACTO DE TEOCALTICHE S-0098</t>
  </si>
  <si>
    <t>HOSPITAL DE PRIMER CONTACTO DE  ENCARNACIÓN DE DÍAZ S-0099</t>
  </si>
  <si>
    <t>CENTRO DE SALUD DE ATENGO S-0081</t>
  </si>
  <si>
    <t>CENTRO DE SALUD DE AYUTLA S-0081</t>
  </si>
  <si>
    <t>CENTRO DE SALUD DE CUAUTLA S-0081</t>
  </si>
  <si>
    <t>CENTRO DE SALUD DE TENAMAXTLAN S-0081</t>
  </si>
  <si>
    <t>CENTRO DE SALUD DE TECOLOTLAN S-0081</t>
  </si>
  <si>
    <t>CENTRO DE SALUD DE UNION DE TULA S-0081</t>
  </si>
  <si>
    <t>CENTRO DE SALUD DE EJUTLA S-0081</t>
  </si>
  <si>
    <t>CENTRO DE SALUD DE TONAYA S-0081</t>
  </si>
  <si>
    <t>GASES ZONA AUTLAN DE NAVARRO OXÍGENO GASEOSO OXÍGENO GASEOSO</t>
  </si>
  <si>
    <t>CENTRO DE SALUD DE EL LIMON S-0081</t>
  </si>
  <si>
    <t>GASES ZONA AUTLAN DE NAVARRO  OXÍGENO GASEOSO</t>
  </si>
  <si>
    <t>CENTRO DE SALUD DE CASIMIRO CASTILLO S-0081</t>
  </si>
  <si>
    <t>CENTRO DE SALUD DE VILLA PURIFICACION S-0081</t>
  </si>
  <si>
    <t>CENTRO DE SALUD DE CUAUTITLAN S-0081</t>
  </si>
  <si>
    <t>CENTRO DE SALUD DE CHIQUILISTLAN S-0081</t>
  </si>
  <si>
    <t>CENTRO DE SALUD DE JUCHITLAN S-0081</t>
  </si>
  <si>
    <t>CENTRO DE SALUD DE SAN PATRICIO S-0081</t>
  </si>
  <si>
    <t>CENTRO DE SALUD DE TUXCACUESCO S-0081</t>
  </si>
  <si>
    <t>HOSPITAL REGIONAL DE LA BARCA S-0232</t>
  </si>
  <si>
    <t>GASES ZONA LA BARCA OXÍGENO LÍQUIDO</t>
  </si>
  <si>
    <t>HOSPITAL MATERNO INFANTIL DE ZAPOTLANEJO S-0073</t>
  </si>
  <si>
    <t>Precio Unitario</t>
  </si>
  <si>
    <t>Total</t>
  </si>
  <si>
    <t>Marca</t>
  </si>
  <si>
    <r>
      <t>m</t>
    </r>
    <r>
      <rPr>
        <vertAlign val="superscript"/>
        <sz val="8"/>
        <color indexed="8"/>
        <rFont val="Arial"/>
        <family val="0"/>
      </rPr>
      <t>3</t>
    </r>
  </si>
  <si>
    <r>
      <t>701-008-000</t>
    </r>
    <r>
      <rPr>
        <sz val="8"/>
        <color indexed="12"/>
        <rFont val="Arial"/>
        <family val="0"/>
      </rPr>
      <t>7</t>
    </r>
  </si>
  <si>
    <t>Total 1</t>
  </si>
  <si>
    <t>Total 2</t>
  </si>
  <si>
    <t>Total 3</t>
  </si>
  <si>
    <t>Total 4</t>
  </si>
  <si>
    <t>Total 5</t>
  </si>
  <si>
    <t>Total 6</t>
  </si>
  <si>
    <t>Total 7</t>
  </si>
  <si>
    <t>Total 8</t>
  </si>
  <si>
    <t>Total 9</t>
  </si>
  <si>
    <t>Total 10</t>
  </si>
  <si>
    <t>Total 11</t>
  </si>
  <si>
    <t>Total 12</t>
  </si>
  <si>
    <t>Total 13</t>
  </si>
  <si>
    <t>Total 14</t>
  </si>
  <si>
    <t>Total 15</t>
  </si>
  <si>
    <t>Total 16</t>
  </si>
  <si>
    <t>Total 17</t>
  </si>
  <si>
    <t>Total 18</t>
  </si>
  <si>
    <t>Total 19</t>
  </si>
  <si>
    <t>Total 20</t>
  </si>
  <si>
    <t>Total 21</t>
  </si>
  <si>
    <t>Total 22</t>
  </si>
  <si>
    <t>Total 23</t>
  </si>
  <si>
    <t>Total 24</t>
  </si>
  <si>
    <t>Total 25</t>
  </si>
  <si>
    <t>Total 26</t>
  </si>
  <si>
    <t>Total 27</t>
  </si>
  <si>
    <t>Total 28</t>
  </si>
  <si>
    <t>Total 29</t>
  </si>
  <si>
    <t>Total 30</t>
  </si>
  <si>
    <t>Total 31</t>
  </si>
  <si>
    <t>Total 32</t>
  </si>
  <si>
    <t>Total 33</t>
  </si>
  <si>
    <t>Total 34</t>
  </si>
  <si>
    <t>Total 35</t>
  </si>
  <si>
    <t>Total 36</t>
  </si>
  <si>
    <t>Total 37</t>
  </si>
  <si>
    <t>Total 38</t>
  </si>
  <si>
    <t>Total 39</t>
  </si>
  <si>
    <t>Total 40</t>
  </si>
  <si>
    <t>Total 41</t>
  </si>
  <si>
    <t>Total 42</t>
  </si>
  <si>
    <t>Total 43</t>
  </si>
  <si>
    <t>Total 44</t>
  </si>
  <si>
    <t>Total 45</t>
  </si>
  <si>
    <t>Total 46</t>
  </si>
  <si>
    <t>Total 47</t>
  </si>
  <si>
    <t>Total 48</t>
  </si>
  <si>
    <t>Total 49</t>
  </si>
  <si>
    <t>Total 50</t>
  </si>
  <si>
    <t>Total 51</t>
  </si>
  <si>
    <t>Total 52</t>
  </si>
  <si>
    <t>Total 53</t>
  </si>
  <si>
    <t>Total 54</t>
  </si>
  <si>
    <t>Total 55</t>
  </si>
  <si>
    <t>Total 56</t>
  </si>
  <si>
    <t>Total 57</t>
  </si>
  <si>
    <t>Total 58</t>
  </si>
  <si>
    <t>Total 59</t>
  </si>
  <si>
    <t>Total 60</t>
  </si>
  <si>
    <t>Total 61</t>
  </si>
  <si>
    <t>Total 62</t>
  </si>
  <si>
    <t>Total 63</t>
  </si>
  <si>
    <t>Total 64</t>
  </si>
  <si>
    <t>Total 65</t>
  </si>
  <si>
    <t>Total 66</t>
  </si>
  <si>
    <t>Total 67</t>
  </si>
  <si>
    <t>Total 68</t>
  </si>
  <si>
    <t>Total general</t>
  </si>
  <si>
    <t>Nombre de Proveedor : &gt;</t>
  </si>
  <si>
    <t>R.F.C.:&gt;</t>
  </si>
  <si>
    <t>Domicilio Fiscal: &gt;</t>
  </si>
  <si>
    <t>C.P.</t>
  </si>
  <si>
    <t>Telefonos:</t>
  </si>
  <si>
    <t>Resumen De la Propuesta:</t>
  </si>
  <si>
    <t>Total Antes de I.V.A.</t>
  </si>
  <si>
    <t>Neto:</t>
  </si>
  <si>
    <t>Suma:</t>
  </si>
  <si>
    <t>ESPECIFICACIONES:</t>
  </si>
  <si>
    <t>PARTIDA 1</t>
  </si>
  <si>
    <t>HOSPITAL GENERAL DE OCCIDENTE</t>
  </si>
  <si>
    <r>
      <t>GASES ZONA METROPOLITANA</t>
    </r>
    <r>
      <rPr>
        <sz val="10"/>
        <color indexed="8"/>
        <rFont val="Arial"/>
        <family val="2"/>
      </rPr>
      <t xml:space="preserve"> ACETILENO</t>
    </r>
  </si>
  <si>
    <t>12 Kgs.</t>
  </si>
  <si>
    <r>
      <t>GASES ZONA METROPOLITANA</t>
    </r>
    <r>
      <rPr>
        <sz val="10"/>
        <color indexed="8"/>
        <rFont val="Arial"/>
        <family val="2"/>
      </rPr>
      <t xml:space="preserve"> BIOXIDO DE CARBONO</t>
    </r>
  </si>
  <si>
    <t>370 Kgs.</t>
  </si>
  <si>
    <t>NITROGENO GAS</t>
  </si>
  <si>
    <r>
      <t>310 m</t>
    </r>
    <r>
      <rPr>
        <vertAlign val="superscript"/>
        <sz val="10"/>
        <color indexed="8"/>
        <rFont val="Arial"/>
        <family val="2"/>
      </rPr>
      <t>3</t>
    </r>
  </si>
  <si>
    <r>
      <t>GASES ZONA METROPOLITANA</t>
    </r>
    <r>
      <rPr>
        <sz val="10"/>
        <color indexed="8"/>
        <rFont val="Arial"/>
        <family val="2"/>
      </rPr>
      <t xml:space="preserve"> NITROGENO LIQUIDO</t>
    </r>
  </si>
  <si>
    <r>
      <t>460 m</t>
    </r>
    <r>
      <rPr>
        <vertAlign val="superscript"/>
        <sz val="10"/>
        <color indexed="8"/>
        <rFont val="Arial"/>
        <family val="2"/>
      </rPr>
      <t>3</t>
    </r>
  </si>
  <si>
    <t>OXIDO NITROSO</t>
  </si>
  <si>
    <t>690 Kgs.</t>
  </si>
  <si>
    <r>
      <t>GASES ZONA METROPOLITANA</t>
    </r>
    <r>
      <rPr>
        <sz val="10"/>
        <color indexed="8"/>
        <rFont val="Arial"/>
        <family val="2"/>
      </rPr>
      <t xml:space="preserve">  OXÍGENO GASEOSO</t>
    </r>
  </si>
  <si>
    <r>
      <t>520m</t>
    </r>
    <r>
      <rPr>
        <vertAlign val="superscript"/>
        <sz val="10"/>
        <color indexed="8"/>
        <rFont val="Arial"/>
        <family val="2"/>
      </rPr>
      <t>3</t>
    </r>
  </si>
  <si>
    <t xml:space="preserve"> OXÍGENO LIQUIDO</t>
  </si>
  <si>
    <r>
      <t>310 ,000 m</t>
    </r>
    <r>
      <rPr>
        <vertAlign val="superscript"/>
        <sz val="10"/>
        <color indexed="8"/>
        <rFont val="Arial"/>
        <family val="2"/>
      </rPr>
      <t>3</t>
    </r>
  </si>
  <si>
    <t>OXÍGENO PORTATIL</t>
  </si>
  <si>
    <t>600 cargas</t>
  </si>
  <si>
    <t>PARTIDA 2</t>
  </si>
  <si>
    <t>DIR. DE LABORATORIOS DE SALUD PUBLICA (CEESLAB)</t>
  </si>
  <si>
    <r>
      <t>GASES ZONA METROPOLITANA</t>
    </r>
    <r>
      <rPr>
        <sz val="9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ARGON GRADO 4.8 PARA I.C.P.</t>
    </r>
  </si>
  <si>
    <r>
      <t>224 m</t>
    </r>
    <r>
      <rPr>
        <vertAlign val="superscript"/>
        <sz val="10"/>
        <color indexed="8"/>
        <rFont val="Arial"/>
        <family val="2"/>
      </rPr>
      <t>3</t>
    </r>
  </si>
  <si>
    <t>PARTIDA 3</t>
  </si>
  <si>
    <t>HOSPITAL REGIONAL DE LAGOS DE MORENO</t>
  </si>
  <si>
    <r>
      <t>GASES ZONA LAGOS DE MORENO</t>
    </r>
    <r>
      <rPr>
        <sz val="10"/>
        <color indexed="8"/>
        <rFont val="Arial"/>
        <family val="2"/>
      </rPr>
      <t xml:space="preserve"> </t>
    </r>
  </si>
  <si>
    <t>BIOXIDO DE CARBONO</t>
  </si>
  <si>
    <t>30  Kgs.</t>
  </si>
  <si>
    <t>GASES ZONA LAGOS DE MORENO</t>
  </si>
  <si>
    <r>
      <t>20 m</t>
    </r>
    <r>
      <rPr>
        <vertAlign val="superscript"/>
        <sz val="10"/>
        <color indexed="8"/>
        <rFont val="Antique Olive"/>
        <family val="2"/>
      </rPr>
      <t>3</t>
    </r>
  </si>
  <si>
    <t xml:space="preserve">GASES ZONA LAGOS DE MORENO </t>
  </si>
  <si>
    <t>OXÍGENO GASEOSO</t>
  </si>
  <si>
    <r>
      <t>49,645 m</t>
    </r>
    <r>
      <rPr>
        <vertAlign val="superscript"/>
        <sz val="10"/>
        <color indexed="8"/>
        <rFont val="Arial"/>
        <family val="2"/>
      </rPr>
      <t>3</t>
    </r>
  </si>
  <si>
    <t>108 cargas</t>
  </si>
  <si>
    <t>PARTIDA 4</t>
  </si>
  <si>
    <t>HOSPITAL REGIONAL DE TEPATITLAN</t>
  </si>
  <si>
    <t>90 Kgs.</t>
  </si>
  <si>
    <r>
      <t>GASES ZONA TEPATITLAN DE MORELOS</t>
    </r>
    <r>
      <rPr>
        <sz val="10"/>
        <color indexed="8"/>
        <rFont val="Arial"/>
        <family val="2"/>
      </rPr>
      <t xml:space="preserve"> </t>
    </r>
  </si>
  <si>
    <t xml:space="preserve"> 220 Kgs.</t>
  </si>
  <si>
    <r>
      <t>225 m</t>
    </r>
    <r>
      <rPr>
        <vertAlign val="superscript"/>
        <sz val="10"/>
        <color indexed="8"/>
        <rFont val="Arial"/>
        <family val="2"/>
      </rPr>
      <t>3</t>
    </r>
  </si>
  <si>
    <t xml:space="preserve">GASES ZONA TEPATITLAN DE MORELOS </t>
  </si>
  <si>
    <t>OXÍGENO LIQUIDO</t>
  </si>
  <si>
    <r>
      <t>50,000 m</t>
    </r>
    <r>
      <rPr>
        <vertAlign val="superscript"/>
        <sz val="10"/>
        <color indexed="8"/>
        <rFont val="Arial"/>
        <family val="2"/>
      </rPr>
      <t>3</t>
    </r>
  </si>
  <si>
    <t>380 cargas</t>
  </si>
  <si>
    <t>PARTIDA 5</t>
  </si>
  <si>
    <t>HOSPITAL MATERNO INFANTIL "ESPERANZA LÓPEZ MATEOS"</t>
  </si>
  <si>
    <t>70 Kgs.</t>
  </si>
  <si>
    <t>NITROGENO LIQUIDO</t>
  </si>
  <si>
    <r>
      <t>25 m</t>
    </r>
    <r>
      <rPr>
        <vertAlign val="superscript"/>
        <sz val="10"/>
        <color indexed="8"/>
        <rFont val="Arial"/>
        <family val="2"/>
      </rPr>
      <t>3</t>
    </r>
  </si>
  <si>
    <t>50 Kgs.</t>
  </si>
  <si>
    <r>
      <t>20  m</t>
    </r>
    <r>
      <rPr>
        <vertAlign val="superscript"/>
        <sz val="10"/>
        <color indexed="8"/>
        <rFont val="Arial"/>
        <family val="2"/>
      </rPr>
      <t>3</t>
    </r>
  </si>
  <si>
    <r>
      <t>GASES ZONA METROPOLITANA</t>
    </r>
    <r>
      <rPr>
        <sz val="10"/>
        <color indexed="8"/>
        <rFont val="Arial"/>
        <family val="2"/>
      </rPr>
      <t xml:space="preserve"> OXÍGENO LIQUIDO</t>
    </r>
  </si>
  <si>
    <r>
      <t>15, 000 m</t>
    </r>
    <r>
      <rPr>
        <vertAlign val="superscript"/>
        <sz val="10"/>
        <color indexed="8"/>
        <rFont val="Arial"/>
        <family val="2"/>
      </rPr>
      <t>3</t>
    </r>
  </si>
  <si>
    <t>50 cargas</t>
  </si>
  <si>
    <t>PARTIDA 6</t>
  </si>
  <si>
    <t>INSTITUTO DE CIRUGÍA RECONSTRUCTIVA</t>
  </si>
  <si>
    <r>
      <t>126 m</t>
    </r>
    <r>
      <rPr>
        <vertAlign val="superscript"/>
        <sz val="10"/>
        <color indexed="8"/>
        <rFont val="Arial"/>
        <family val="2"/>
      </rPr>
      <t>3</t>
    </r>
  </si>
  <si>
    <t>315 Kgs.</t>
  </si>
  <si>
    <r>
      <t>12,300m</t>
    </r>
    <r>
      <rPr>
        <vertAlign val="superscript"/>
        <sz val="10"/>
        <color indexed="8"/>
        <rFont val="Arial"/>
        <family val="2"/>
      </rPr>
      <t>3</t>
    </r>
  </si>
  <si>
    <t>10 cargas</t>
  </si>
  <si>
    <t>PARTIDA 7</t>
  </si>
  <si>
    <t>HOSPITAL DE PRIMER CONTACTO DE OJUELOS</t>
  </si>
  <si>
    <t>165 Kgs.</t>
  </si>
  <si>
    <r>
      <t>6,100 m</t>
    </r>
    <r>
      <rPr>
        <vertAlign val="superscript"/>
        <sz val="10"/>
        <color indexed="8"/>
        <rFont val="Arial"/>
        <family val="2"/>
      </rPr>
      <t>3</t>
    </r>
  </si>
  <si>
    <t>30 cargas</t>
  </si>
  <si>
    <t>PARTIDA 8</t>
  </si>
  <si>
    <t>HOSPITAL REGIONAL DE AMECA</t>
  </si>
  <si>
    <r>
      <t>GASES ZONA AMECA</t>
    </r>
    <r>
      <rPr>
        <sz val="10"/>
        <color indexed="8"/>
        <rFont val="Arial"/>
        <family val="2"/>
      </rPr>
      <t xml:space="preserve">  </t>
    </r>
  </si>
  <si>
    <r>
      <t>GASES ZONA AMECA</t>
    </r>
    <r>
      <rPr>
        <sz val="10"/>
        <color indexed="8"/>
        <rFont val="Arial"/>
        <family val="2"/>
      </rPr>
      <t xml:space="preserve"> OXÍGENO GASEOSO</t>
    </r>
  </si>
  <si>
    <r>
      <t>20,900 m</t>
    </r>
    <r>
      <rPr>
        <vertAlign val="superscript"/>
        <sz val="10"/>
        <color indexed="8"/>
        <rFont val="Arial"/>
        <family val="2"/>
      </rPr>
      <t>3</t>
    </r>
  </si>
  <si>
    <t>GASES ZONA AMECA</t>
  </si>
  <si>
    <r>
      <t>280 m</t>
    </r>
    <r>
      <rPr>
        <vertAlign val="superscript"/>
        <sz val="10"/>
        <color indexed="8"/>
        <rFont val="Arial"/>
        <family val="2"/>
      </rPr>
      <t>3</t>
    </r>
  </si>
  <si>
    <t>PARTIDA 9</t>
  </si>
  <si>
    <t>HOSPITAL REGIONAL DE  MAGDALENA</t>
  </si>
  <si>
    <t>91 Kgs.</t>
  </si>
  <si>
    <r>
      <t>20,000m</t>
    </r>
    <r>
      <rPr>
        <vertAlign val="superscript"/>
        <sz val="10"/>
        <color indexed="8"/>
        <rFont val="Arial"/>
        <family val="2"/>
      </rPr>
      <t>3</t>
    </r>
  </si>
  <si>
    <t>PARTIDA 10</t>
  </si>
  <si>
    <t>HOSPITAL REGIONAL DE AUTLAN</t>
  </si>
  <si>
    <r>
      <t>GASES ZONA AUTLAN</t>
    </r>
    <r>
      <rPr>
        <sz val="10"/>
        <rFont val="Arial"/>
        <family val="2"/>
      </rPr>
      <t xml:space="preserve"> </t>
    </r>
  </si>
  <si>
    <t>43 Kgs.</t>
  </si>
  <si>
    <t>GASES ZONA AUTLAN DE NAVARRO</t>
  </si>
  <si>
    <r>
      <t>27,893  m</t>
    </r>
    <r>
      <rPr>
        <vertAlign val="superscript"/>
        <sz val="10"/>
        <color indexed="8"/>
        <rFont val="Arial"/>
        <family val="2"/>
      </rPr>
      <t>3</t>
    </r>
  </si>
  <si>
    <t>PARTIDA 11</t>
  </si>
  <si>
    <t xml:space="preserve">HOSPITAL DE LA MUJER </t>
  </si>
  <si>
    <t>264 Kgs.</t>
  </si>
  <si>
    <r>
      <t>22,470 m</t>
    </r>
    <r>
      <rPr>
        <vertAlign val="superscript"/>
        <sz val="10"/>
        <color indexed="8"/>
        <rFont val="Arial"/>
        <family val="2"/>
      </rPr>
      <t>3</t>
    </r>
  </si>
  <si>
    <t>PARTIDA 12</t>
  </si>
  <si>
    <t>HOSPITAL REGIONAL DE  PUERTO VALLARTA</t>
  </si>
  <si>
    <t xml:space="preserve">GASES ZONA PUERTO VALLARTA </t>
  </si>
  <si>
    <t>800 Kgs.</t>
  </si>
  <si>
    <t>GASES ZONA PUERTO VALLARTA</t>
  </si>
  <si>
    <r>
      <t>48,000m</t>
    </r>
    <r>
      <rPr>
        <vertAlign val="superscript"/>
        <sz val="10"/>
        <color indexed="8"/>
        <rFont val="Arial"/>
        <family val="2"/>
      </rPr>
      <t>3</t>
    </r>
  </si>
  <si>
    <t>OXÍGENO PORTÁTIL</t>
  </si>
  <si>
    <t>3,000 cargas</t>
  </si>
  <si>
    <t>PARTIDA 13</t>
  </si>
  <si>
    <t>HOSPITAL DE PRIMER CONTACTO DE COLOTLAN</t>
  </si>
  <si>
    <t>GASES ZONA COLOTLAN</t>
  </si>
  <si>
    <r>
      <t>12,000 m</t>
    </r>
    <r>
      <rPr>
        <vertAlign val="superscript"/>
        <sz val="10"/>
        <color indexed="8"/>
        <rFont val="Arial"/>
        <family val="2"/>
      </rPr>
      <t>3</t>
    </r>
  </si>
  <si>
    <t>PARTIDA 14</t>
  </si>
  <si>
    <t>HOSPITAL DE PRIMER CONTACTO DE HUEJUQUILLA</t>
  </si>
  <si>
    <r>
      <t>9,000 m</t>
    </r>
    <r>
      <rPr>
        <vertAlign val="superscript"/>
        <sz val="10"/>
        <color indexed="8"/>
        <rFont val="Arial"/>
        <family val="2"/>
      </rPr>
      <t>3</t>
    </r>
  </si>
  <si>
    <t>PARTIDA 15</t>
  </si>
  <si>
    <t>REGIÓN SANITARIA I “COLOTLAN”</t>
  </si>
  <si>
    <r>
      <t>2,000 m</t>
    </r>
    <r>
      <rPr>
        <vertAlign val="superscript"/>
        <sz val="10"/>
        <color indexed="8"/>
        <rFont val="Arial"/>
        <family val="2"/>
      </rPr>
      <t>3</t>
    </r>
  </si>
  <si>
    <t>PARTIDA 16</t>
  </si>
  <si>
    <t>HOSPITAL DE PRIMER CONTACTO DE TEOCALTICHE</t>
  </si>
  <si>
    <r>
      <t>2,460 m</t>
    </r>
    <r>
      <rPr>
        <vertAlign val="superscript"/>
        <sz val="10"/>
        <color indexed="8"/>
        <rFont val="Arial"/>
        <family val="2"/>
      </rPr>
      <t>3</t>
    </r>
  </si>
  <si>
    <t>120 cargas</t>
  </si>
  <si>
    <t>PARTIDA 17</t>
  </si>
  <si>
    <t>HOSPITAL DE PRIMER CONTACTO DE  ENCARNACIÓN DE DÍAZ</t>
  </si>
  <si>
    <r>
      <t>1,500 m</t>
    </r>
    <r>
      <rPr>
        <vertAlign val="superscript"/>
        <sz val="10"/>
        <color indexed="8"/>
        <rFont val="Arial"/>
        <family val="2"/>
      </rPr>
      <t>3</t>
    </r>
  </si>
  <si>
    <t>PARTIDA 18</t>
  </si>
  <si>
    <t>HOSPITAL DE PRIMER CONTACTO DE SAN JUAN DE LOS LAGOS</t>
  </si>
  <si>
    <r>
      <t>16,280  m</t>
    </r>
    <r>
      <rPr>
        <vertAlign val="superscript"/>
        <sz val="10"/>
        <color indexed="8"/>
        <rFont val="Arial"/>
        <family val="2"/>
      </rPr>
      <t>3</t>
    </r>
  </si>
  <si>
    <t>24 cargas</t>
  </si>
  <si>
    <t>PARTIDA 19</t>
  </si>
  <si>
    <t>CENTRO DE SALUD DE UNION DE SAN ANTONIO</t>
  </si>
  <si>
    <t>25 cargas</t>
  </si>
  <si>
    <t>PARTIDA 20</t>
  </si>
  <si>
    <t>CENTRO DE SALUD DE VILLA HIDALGO</t>
  </si>
  <si>
    <t>57 cargas</t>
  </si>
  <si>
    <t>PARTIDA 21</t>
  </si>
  <si>
    <t>HOSPITAL DE PRIMER CONTACTO DE SAN MIGUEL EL ALTO</t>
  </si>
  <si>
    <r>
      <t>1,636  m</t>
    </r>
    <r>
      <rPr>
        <vertAlign val="superscript"/>
        <sz val="10"/>
        <color indexed="8"/>
        <rFont val="Arial"/>
        <family val="2"/>
      </rPr>
      <t>3</t>
    </r>
  </si>
  <si>
    <t>PARTIDA 22</t>
  </si>
  <si>
    <t>HOSPITAL REGIONAL DE YAHUALICA</t>
  </si>
  <si>
    <r>
      <t>33,500  m</t>
    </r>
    <r>
      <rPr>
        <vertAlign val="superscript"/>
        <sz val="10"/>
        <color indexed="8"/>
        <rFont val="Arial"/>
        <family val="2"/>
      </rPr>
      <t>3</t>
    </r>
  </si>
  <si>
    <t>PARTIDA 23</t>
  </si>
  <si>
    <t>HOSPITAL DE PRIMER CONTACTO DE ATOTONILCO</t>
  </si>
  <si>
    <t>GASES ZONA LA BARCA</t>
  </si>
  <si>
    <r>
      <t>7,410  m</t>
    </r>
    <r>
      <rPr>
        <vertAlign val="superscript"/>
        <sz val="10"/>
        <color indexed="8"/>
        <rFont val="Arial"/>
        <family val="2"/>
      </rPr>
      <t>3</t>
    </r>
  </si>
  <si>
    <t>PARTIDA 24</t>
  </si>
  <si>
    <t>HOSPITAL MATERNO INFANTIL DE OCOTLAN</t>
  </si>
  <si>
    <r>
      <t>11,115  m</t>
    </r>
    <r>
      <rPr>
        <vertAlign val="superscript"/>
        <sz val="10"/>
        <color indexed="8"/>
        <rFont val="Arial"/>
        <family val="2"/>
      </rPr>
      <t>3</t>
    </r>
  </si>
  <si>
    <t>40 cargas</t>
  </si>
  <si>
    <t>PARTIDA 25</t>
  </si>
  <si>
    <t>HOSPITAL DE PRIMER CONTACTO DE TAMAZULA</t>
  </si>
  <si>
    <t>GASES ZONA TAMAZULA</t>
  </si>
  <si>
    <r>
      <t>2,280  m</t>
    </r>
    <r>
      <rPr>
        <vertAlign val="superscript"/>
        <sz val="10"/>
        <color indexed="8"/>
        <rFont val="Arial"/>
        <family val="2"/>
      </rPr>
      <t>3</t>
    </r>
  </si>
  <si>
    <t>PARTIDA 26</t>
  </si>
  <si>
    <t>HOSPITAL REGIONAL DE CIUDAD GUZMAN</t>
  </si>
  <si>
    <t>GASES ZONA CIUDAD GUZMAN</t>
  </si>
  <si>
    <r>
      <t>34,216  m</t>
    </r>
    <r>
      <rPr>
        <vertAlign val="superscript"/>
        <sz val="10"/>
        <color indexed="8"/>
        <rFont val="Arial"/>
        <family val="2"/>
      </rPr>
      <t>3</t>
    </r>
  </si>
  <si>
    <t>PARTIDA 27</t>
  </si>
  <si>
    <t>HOSPITAL DE PRIMER CONTACTO DE SAYULA</t>
  </si>
  <si>
    <r>
      <t>5,111  m</t>
    </r>
    <r>
      <rPr>
        <vertAlign val="superscript"/>
        <sz val="10"/>
        <color indexed="8"/>
        <rFont val="Arial"/>
        <family val="2"/>
      </rPr>
      <t>3</t>
    </r>
  </si>
  <si>
    <t>PARTIDA 28</t>
  </si>
  <si>
    <t>HOSPITAL DE PRIMER CONTACTO DE CIHUATLAN</t>
  </si>
  <si>
    <r>
      <t>180  m</t>
    </r>
    <r>
      <rPr>
        <vertAlign val="superscript"/>
        <sz val="10"/>
        <color indexed="8"/>
        <rFont val="Arial"/>
        <family val="2"/>
      </rPr>
      <t>3</t>
    </r>
  </si>
  <si>
    <t>96 cargas</t>
  </si>
  <si>
    <t>PARTIDA 29</t>
  </si>
  <si>
    <t>HOSPITAL DE PRIMER CONTACTO DE LA HUERTA</t>
  </si>
  <si>
    <r>
      <t>1,368  m</t>
    </r>
    <r>
      <rPr>
        <vertAlign val="superscript"/>
        <sz val="10"/>
        <color indexed="8"/>
        <rFont val="Arial"/>
        <family val="2"/>
      </rPr>
      <t>3</t>
    </r>
  </si>
  <si>
    <t>PARTIDA 30</t>
  </si>
  <si>
    <t>HOSPITAL DE PRIMER CONTACTO EL GRULLO</t>
  </si>
  <si>
    <r>
      <t>2,200  m</t>
    </r>
    <r>
      <rPr>
        <vertAlign val="superscript"/>
        <sz val="10"/>
        <color indexed="8"/>
        <rFont val="Arial"/>
        <family val="2"/>
      </rPr>
      <t>3</t>
    </r>
  </si>
  <si>
    <t>PARTIDA 31</t>
  </si>
  <si>
    <t>HOSPITAL DE PRIMER CONTACTO DE MASCOTA</t>
  </si>
  <si>
    <r>
      <t>2,700  m</t>
    </r>
    <r>
      <rPr>
        <vertAlign val="superscript"/>
        <sz val="10"/>
        <color indexed="8"/>
        <rFont val="Arial"/>
        <family val="2"/>
      </rPr>
      <t>3</t>
    </r>
  </si>
  <si>
    <t>70 cargas</t>
  </si>
  <si>
    <t>PARTIDA 32</t>
  </si>
  <si>
    <t>HOSPITAL DE PRIMER CONTACTO DE TOMATLAN</t>
  </si>
  <si>
    <r>
      <t>3,132  m</t>
    </r>
    <r>
      <rPr>
        <vertAlign val="superscript"/>
        <sz val="10"/>
        <color indexed="8"/>
        <rFont val="Arial"/>
        <family val="2"/>
      </rPr>
      <t>3</t>
    </r>
  </si>
  <si>
    <t>PARTIDA 33</t>
  </si>
  <si>
    <r>
      <t>406 m</t>
    </r>
    <r>
      <rPr>
        <vertAlign val="superscript"/>
        <sz val="10"/>
        <color indexed="8"/>
        <rFont val="Arial"/>
        <family val="2"/>
      </rPr>
      <t>3</t>
    </r>
  </si>
  <si>
    <r>
      <t>14,250 m</t>
    </r>
    <r>
      <rPr>
        <vertAlign val="superscript"/>
        <sz val="10"/>
        <color indexed="8"/>
        <rFont val="Arial"/>
        <family val="2"/>
      </rPr>
      <t>3</t>
    </r>
  </si>
  <si>
    <t>PARTIDA 34</t>
  </si>
  <si>
    <t>HOSPITAL DE PRIMER CONTACTO DE TALA</t>
  </si>
  <si>
    <r>
      <t>9,575  m</t>
    </r>
    <r>
      <rPr>
        <vertAlign val="superscript"/>
        <sz val="10"/>
        <color indexed="8"/>
        <rFont val="Arial"/>
        <family val="2"/>
      </rPr>
      <t>3</t>
    </r>
  </si>
  <si>
    <t>PARTIDA 35</t>
  </si>
  <si>
    <t>HOSPITAL MATERNO INFANTIL DE ZAPOTLANEJO</t>
  </si>
  <si>
    <r>
      <t>1,460  m</t>
    </r>
    <r>
      <rPr>
        <vertAlign val="superscript"/>
        <sz val="10"/>
        <color indexed="8"/>
        <rFont val="Arial"/>
        <family val="2"/>
      </rPr>
      <t>3</t>
    </r>
  </si>
  <si>
    <t>75 cargas</t>
  </si>
  <si>
    <t>PARTIDA 36</t>
  </si>
  <si>
    <t>CAISAME ESTANCIA BREVE</t>
  </si>
  <si>
    <t>180 cargas</t>
  </si>
  <si>
    <t>PARTIDA 37</t>
  </si>
  <si>
    <t>CAISAME ESTANCIA PROLONGADA</t>
  </si>
  <si>
    <t>337 cargas</t>
  </si>
  <si>
    <t>PARTIDA 38</t>
  </si>
  <si>
    <t>CENTRO DE SALUD DE AYUTLA</t>
  </si>
  <si>
    <r>
      <t>228 m</t>
    </r>
    <r>
      <rPr>
        <vertAlign val="superscript"/>
        <sz val="10"/>
        <color indexed="8"/>
        <rFont val="Arial"/>
        <family val="2"/>
      </rPr>
      <t>3</t>
    </r>
  </si>
  <si>
    <t>PARTIDA 39</t>
  </si>
  <si>
    <t>CENTRO DE SALUD DE ATENGO</t>
  </si>
  <si>
    <r>
      <t>114  m</t>
    </r>
    <r>
      <rPr>
        <vertAlign val="superscript"/>
        <sz val="10"/>
        <color indexed="8"/>
        <rFont val="Arial"/>
        <family val="2"/>
      </rPr>
      <t>3</t>
    </r>
  </si>
  <si>
    <t>PARTIDA 40</t>
  </si>
  <si>
    <t>CENTRO DE SALUD DE CUAUTLA</t>
  </si>
  <si>
    <t>PARTIDA 41</t>
  </si>
  <si>
    <t>CENTRO DE SALUD DE TENAMAXTLAN</t>
  </si>
  <si>
    <r>
      <t>190  m</t>
    </r>
    <r>
      <rPr>
        <vertAlign val="superscript"/>
        <sz val="10"/>
        <color indexed="8"/>
        <rFont val="Arial"/>
        <family val="2"/>
      </rPr>
      <t>3</t>
    </r>
  </si>
  <si>
    <t>PARTIDA 42</t>
  </si>
  <si>
    <t>CENTRO DE SALUD DE TECOLOTLAN</t>
  </si>
  <si>
    <r>
      <t>209  m</t>
    </r>
    <r>
      <rPr>
        <vertAlign val="superscript"/>
        <sz val="10"/>
        <color indexed="8"/>
        <rFont val="Arial"/>
        <family val="2"/>
      </rPr>
      <t>3</t>
    </r>
  </si>
  <si>
    <t>PARTIDA 43</t>
  </si>
  <si>
    <t>CENTRO DE SALUD DE UNION DE TULA</t>
  </si>
  <si>
    <r>
      <t>285  m</t>
    </r>
    <r>
      <rPr>
        <vertAlign val="superscript"/>
        <sz val="10"/>
        <color indexed="8"/>
        <rFont val="Arial"/>
        <family val="2"/>
      </rPr>
      <t>3</t>
    </r>
  </si>
  <si>
    <t>PARTIDA 44</t>
  </si>
  <si>
    <t>CENTRO DE SALUD DE EJUTLA</t>
  </si>
  <si>
    <r>
      <t>57  m</t>
    </r>
    <r>
      <rPr>
        <vertAlign val="superscript"/>
        <sz val="10"/>
        <color indexed="8"/>
        <rFont val="Arial"/>
        <family val="2"/>
      </rPr>
      <t>3</t>
    </r>
  </si>
  <si>
    <t>PARTIDA 45</t>
  </si>
  <si>
    <t>CENTRO DE SALUD DE TONAYA</t>
  </si>
  <si>
    <r>
      <t>171  m</t>
    </r>
    <r>
      <rPr>
        <vertAlign val="superscript"/>
        <sz val="10"/>
        <color indexed="8"/>
        <rFont val="Arial"/>
        <family val="2"/>
      </rPr>
      <t>3</t>
    </r>
  </si>
  <si>
    <t>PARTIDA 46</t>
  </si>
  <si>
    <t>CENTRO DE SALUD DE EL LIMON</t>
  </si>
  <si>
    <t>PARTIDA 47</t>
  </si>
  <si>
    <t>CENTRO DE SALUD DE CASIMIRO CASTILLO</t>
  </si>
  <si>
    <t>PARTIDA 48</t>
  </si>
  <si>
    <t>CENTRO DE SALUD DE VILLA PURIFICACION</t>
  </si>
  <si>
    <r>
      <t>228  m</t>
    </r>
    <r>
      <rPr>
        <vertAlign val="superscript"/>
        <sz val="10"/>
        <color indexed="8"/>
        <rFont val="Arial"/>
        <family val="2"/>
      </rPr>
      <t>3</t>
    </r>
  </si>
  <si>
    <t>PARTIDA 49</t>
  </si>
  <si>
    <t>CENTRO DE SALUD DE CUAUTITLAN</t>
  </si>
  <si>
    <t>PARTIDA 50</t>
  </si>
  <si>
    <t>CENTRO DE SALUD DE CHIQUILISTLAN</t>
  </si>
  <si>
    <t>PARTIDA 51</t>
  </si>
  <si>
    <t>CENTRO DE SALUD DE JUCHITLAN</t>
  </si>
  <si>
    <r>
      <t>76  m</t>
    </r>
    <r>
      <rPr>
        <vertAlign val="superscript"/>
        <sz val="10"/>
        <color indexed="8"/>
        <rFont val="Arial"/>
        <family val="2"/>
      </rPr>
      <t>3</t>
    </r>
  </si>
  <si>
    <t>PARTIDA 52</t>
  </si>
  <si>
    <t>CENTRO DE SALUD DE SAN PATRICIO</t>
  </si>
  <si>
    <t>PARTIDA 53</t>
  </si>
  <si>
    <r>
      <t>PARTIDA 54</t>
    </r>
    <r>
      <rPr>
        <b/>
        <sz val="11"/>
        <color indexed="8"/>
        <rFont val="Arial"/>
        <family val="2"/>
      </rPr>
      <t xml:space="preserve"> </t>
    </r>
  </si>
  <si>
    <t>CENTRO DE SALUD DE TUXCACUESCO</t>
  </si>
  <si>
    <t>PARTIDA 55</t>
  </si>
  <si>
    <t>HOSPITAL REGIONAL DE LA BARCA</t>
  </si>
  <si>
    <t>OXÍGENO LÍQUIDO</t>
  </si>
  <si>
    <r>
      <t>40,560  m</t>
    </r>
    <r>
      <rPr>
        <vertAlign val="superscript"/>
        <sz val="10"/>
        <color indexed="8"/>
        <rFont val="Arial"/>
        <family val="2"/>
      </rPr>
      <t>3</t>
    </r>
  </si>
  <si>
    <r>
      <t>612  m</t>
    </r>
    <r>
      <rPr>
        <vertAlign val="superscript"/>
        <sz val="10"/>
        <color indexed="8"/>
        <rFont val="Arial"/>
        <family val="2"/>
      </rPr>
      <t>3</t>
    </r>
  </si>
  <si>
    <r>
      <t>PARTIDA 56</t>
    </r>
    <r>
      <rPr>
        <b/>
        <sz val="11"/>
        <color indexed="8"/>
        <rFont val="Arial"/>
        <family val="2"/>
      </rPr>
      <t xml:space="preserve"> </t>
    </r>
  </si>
  <si>
    <r>
      <t>PARTIDA 57</t>
    </r>
    <r>
      <rPr>
        <b/>
        <sz val="11"/>
        <color indexed="8"/>
        <rFont val="Arial"/>
        <family val="2"/>
      </rPr>
      <t xml:space="preserve"> </t>
    </r>
  </si>
  <si>
    <r>
      <t>PARTIDA 58</t>
    </r>
    <r>
      <rPr>
        <b/>
        <sz val="11"/>
        <color indexed="8"/>
        <rFont val="Arial"/>
        <family val="2"/>
      </rPr>
      <t xml:space="preserve"> </t>
    </r>
  </si>
  <si>
    <r>
      <t>PARTIDA 59</t>
    </r>
    <r>
      <rPr>
        <b/>
        <sz val="11"/>
        <color indexed="8"/>
        <rFont val="Arial"/>
        <family val="2"/>
      </rPr>
      <t xml:space="preserve"> </t>
    </r>
  </si>
  <si>
    <r>
      <t>PARTIDA 60</t>
    </r>
    <r>
      <rPr>
        <b/>
        <sz val="11"/>
        <color indexed="8"/>
        <rFont val="Arial"/>
        <family val="2"/>
      </rPr>
      <t xml:space="preserve"> </t>
    </r>
  </si>
  <si>
    <r>
      <t>PARTIDA 61</t>
    </r>
    <r>
      <rPr>
        <b/>
        <sz val="11"/>
        <color indexed="8"/>
        <rFont val="Arial"/>
        <family val="2"/>
      </rPr>
      <t xml:space="preserve"> </t>
    </r>
  </si>
  <si>
    <t>PARTIDA 62</t>
  </si>
  <si>
    <t>PARTIDA 63</t>
  </si>
  <si>
    <t>PARTIDA 64</t>
  </si>
  <si>
    <r>
      <t>PARTIDA 65</t>
    </r>
    <r>
      <rPr>
        <b/>
        <sz val="11"/>
        <color indexed="8"/>
        <rFont val="Arial"/>
        <family val="2"/>
      </rPr>
      <t xml:space="preserve"> </t>
    </r>
  </si>
  <si>
    <r>
      <t>PARTIDA 66</t>
    </r>
    <r>
      <rPr>
        <b/>
        <sz val="11"/>
        <color indexed="8"/>
        <rFont val="Arial"/>
        <family val="2"/>
      </rPr>
      <t xml:space="preserve"> </t>
    </r>
  </si>
  <si>
    <r>
      <t>PARTIDA 67</t>
    </r>
    <r>
      <rPr>
        <b/>
        <sz val="11"/>
        <color indexed="8"/>
        <rFont val="Arial"/>
        <family val="2"/>
      </rPr>
      <t xml:space="preserve"> </t>
    </r>
  </si>
  <si>
    <r>
      <t>PARTIDA 68</t>
    </r>
    <r>
      <rPr>
        <b/>
        <sz val="11"/>
        <color indexed="8"/>
        <rFont val="Arial"/>
        <family val="2"/>
      </rPr>
      <t xml:space="preserve"> </t>
    </r>
  </si>
  <si>
    <t>GASES ZONA METROPOLITANA  OXÍGENO LIQUIDO OXÍGENO PORTATIL</t>
  </si>
  <si>
    <t>Unidad</t>
  </si>
  <si>
    <t>Kgs.</t>
  </si>
  <si>
    <t xml:space="preserve"> Kgs.</t>
  </si>
  <si>
    <t>cargas</t>
  </si>
  <si>
    <r>
      <t>m</t>
    </r>
    <r>
      <rPr>
        <vertAlign val="superscript"/>
        <sz val="8"/>
        <color indexed="8"/>
        <rFont val="Arial"/>
        <family val="2"/>
      </rPr>
      <t>3</t>
    </r>
  </si>
  <si>
    <r>
      <t>20 m</t>
    </r>
    <r>
      <rPr>
        <vertAlign val="superscript"/>
        <sz val="8"/>
        <color indexed="8"/>
        <rFont val="Antique Olive"/>
        <family val="2"/>
      </rPr>
      <t>3</t>
    </r>
  </si>
  <si>
    <r>
      <t>49,645 m</t>
    </r>
    <r>
      <rPr>
        <vertAlign val="superscript"/>
        <sz val="8"/>
        <color indexed="8"/>
        <rFont val="Arial"/>
        <family val="2"/>
      </rPr>
      <t>3</t>
    </r>
  </si>
  <si>
    <r>
      <t>25 m</t>
    </r>
    <r>
      <rPr>
        <vertAlign val="superscript"/>
        <sz val="8"/>
        <color indexed="8"/>
        <rFont val="Arial"/>
        <family val="2"/>
      </rPr>
      <t>3</t>
    </r>
  </si>
  <si>
    <r>
      <t>20  m</t>
    </r>
    <r>
      <rPr>
        <vertAlign val="superscript"/>
        <sz val="8"/>
        <color indexed="8"/>
        <rFont val="Arial"/>
        <family val="2"/>
      </rPr>
      <t>3</t>
    </r>
  </si>
  <si>
    <r>
      <t>15, 000 m</t>
    </r>
    <r>
      <rPr>
        <vertAlign val="superscript"/>
        <sz val="8"/>
        <color indexed="8"/>
        <rFont val="Arial"/>
        <family val="2"/>
      </rPr>
      <t>3</t>
    </r>
  </si>
  <si>
    <r>
      <t>126 m</t>
    </r>
    <r>
      <rPr>
        <vertAlign val="superscript"/>
        <sz val="8"/>
        <color indexed="8"/>
        <rFont val="Arial"/>
        <family val="2"/>
      </rPr>
      <t>3</t>
    </r>
  </si>
  <si>
    <r>
      <t>12,300m</t>
    </r>
    <r>
      <rPr>
        <vertAlign val="superscript"/>
        <sz val="8"/>
        <color indexed="8"/>
        <rFont val="Arial"/>
        <family val="2"/>
      </rPr>
      <t>3</t>
    </r>
  </si>
  <si>
    <r>
      <t>6,100 m</t>
    </r>
    <r>
      <rPr>
        <vertAlign val="superscript"/>
        <sz val="8"/>
        <color indexed="8"/>
        <rFont val="Arial"/>
        <family val="2"/>
      </rPr>
      <t>3</t>
    </r>
  </si>
  <si>
    <t xml:space="preserve">GASES ZONA AMECA  </t>
  </si>
  <si>
    <r>
      <t>20,900 m</t>
    </r>
    <r>
      <rPr>
        <vertAlign val="superscript"/>
        <sz val="8"/>
        <color indexed="8"/>
        <rFont val="Arial"/>
        <family val="2"/>
      </rPr>
      <t>3</t>
    </r>
  </si>
  <si>
    <r>
      <t>280 m</t>
    </r>
    <r>
      <rPr>
        <vertAlign val="superscript"/>
        <sz val="8"/>
        <color indexed="8"/>
        <rFont val="Arial"/>
        <family val="2"/>
      </rPr>
      <t>3</t>
    </r>
  </si>
  <si>
    <r>
      <t>20,000m</t>
    </r>
    <r>
      <rPr>
        <vertAlign val="superscript"/>
        <sz val="8"/>
        <color indexed="8"/>
        <rFont val="Arial"/>
        <family val="2"/>
      </rPr>
      <t>3</t>
    </r>
  </si>
  <si>
    <t xml:space="preserve">GASES ZONA AUTLAN </t>
  </si>
  <si>
    <r>
      <t>27,893  m</t>
    </r>
    <r>
      <rPr>
        <vertAlign val="superscript"/>
        <sz val="8"/>
        <color indexed="8"/>
        <rFont val="Arial"/>
        <family val="2"/>
      </rPr>
      <t>3</t>
    </r>
  </si>
  <si>
    <r>
      <t>22,470 m</t>
    </r>
    <r>
      <rPr>
        <vertAlign val="superscript"/>
        <sz val="8"/>
        <color indexed="8"/>
        <rFont val="Arial"/>
        <family val="2"/>
      </rPr>
      <t>3</t>
    </r>
  </si>
  <si>
    <r>
      <t>48,000m</t>
    </r>
    <r>
      <rPr>
        <vertAlign val="superscript"/>
        <sz val="8"/>
        <color indexed="8"/>
        <rFont val="Arial"/>
        <family val="2"/>
      </rPr>
      <t>3</t>
    </r>
  </si>
  <si>
    <r>
      <t>12,000 m</t>
    </r>
    <r>
      <rPr>
        <vertAlign val="superscript"/>
        <sz val="8"/>
        <color indexed="8"/>
        <rFont val="Arial"/>
        <family val="2"/>
      </rPr>
      <t>3</t>
    </r>
  </si>
  <si>
    <r>
      <t>9,000 m</t>
    </r>
    <r>
      <rPr>
        <vertAlign val="superscript"/>
        <sz val="8"/>
        <color indexed="8"/>
        <rFont val="Arial"/>
        <family val="2"/>
      </rPr>
      <t>3</t>
    </r>
  </si>
  <si>
    <r>
      <t>2,000 m</t>
    </r>
    <r>
      <rPr>
        <vertAlign val="superscript"/>
        <sz val="8"/>
        <color indexed="8"/>
        <rFont val="Arial"/>
        <family val="2"/>
      </rPr>
      <t>3</t>
    </r>
  </si>
  <si>
    <r>
      <t>2,460 m</t>
    </r>
    <r>
      <rPr>
        <vertAlign val="superscript"/>
        <sz val="8"/>
        <color indexed="8"/>
        <rFont val="Arial"/>
        <family val="2"/>
      </rPr>
      <t>3</t>
    </r>
  </si>
  <si>
    <r>
      <t>1,500 m</t>
    </r>
    <r>
      <rPr>
        <vertAlign val="superscript"/>
        <sz val="8"/>
        <color indexed="8"/>
        <rFont val="Arial"/>
        <family val="2"/>
      </rPr>
      <t>3</t>
    </r>
  </si>
  <si>
    <r>
      <t>16,280  m</t>
    </r>
    <r>
      <rPr>
        <vertAlign val="superscript"/>
        <sz val="8"/>
        <color indexed="8"/>
        <rFont val="Arial"/>
        <family val="2"/>
      </rPr>
      <t>3</t>
    </r>
  </si>
  <si>
    <r>
      <t>1,636  m</t>
    </r>
    <r>
      <rPr>
        <vertAlign val="superscript"/>
        <sz val="8"/>
        <color indexed="8"/>
        <rFont val="Arial"/>
        <family val="2"/>
      </rPr>
      <t>3</t>
    </r>
  </si>
  <si>
    <r>
      <t>33,500  m</t>
    </r>
    <r>
      <rPr>
        <vertAlign val="superscript"/>
        <sz val="8"/>
        <color indexed="8"/>
        <rFont val="Arial"/>
        <family val="2"/>
      </rPr>
      <t>3</t>
    </r>
  </si>
  <si>
    <r>
      <t>7,410  m</t>
    </r>
    <r>
      <rPr>
        <vertAlign val="superscript"/>
        <sz val="8"/>
        <color indexed="8"/>
        <rFont val="Arial"/>
        <family val="2"/>
      </rPr>
      <t>3</t>
    </r>
  </si>
  <si>
    <r>
      <t>11,115  m</t>
    </r>
    <r>
      <rPr>
        <vertAlign val="superscript"/>
        <sz val="8"/>
        <color indexed="8"/>
        <rFont val="Arial"/>
        <family val="2"/>
      </rPr>
      <t>3</t>
    </r>
  </si>
  <si>
    <r>
      <t>2,280  m</t>
    </r>
    <r>
      <rPr>
        <vertAlign val="superscript"/>
        <sz val="8"/>
        <color indexed="8"/>
        <rFont val="Arial"/>
        <family val="2"/>
      </rPr>
      <t>3</t>
    </r>
  </si>
  <si>
    <r>
      <t>34,216  m</t>
    </r>
    <r>
      <rPr>
        <vertAlign val="superscript"/>
        <sz val="8"/>
        <color indexed="8"/>
        <rFont val="Arial"/>
        <family val="2"/>
      </rPr>
      <t>3</t>
    </r>
  </si>
  <si>
    <r>
      <t>5,111  m</t>
    </r>
    <r>
      <rPr>
        <vertAlign val="superscript"/>
        <sz val="8"/>
        <color indexed="8"/>
        <rFont val="Arial"/>
        <family val="2"/>
      </rPr>
      <t>3</t>
    </r>
  </si>
  <si>
    <r>
      <t>180  m</t>
    </r>
    <r>
      <rPr>
        <vertAlign val="superscript"/>
        <sz val="8"/>
        <color indexed="8"/>
        <rFont val="Arial"/>
        <family val="2"/>
      </rPr>
      <t>3</t>
    </r>
  </si>
  <si>
    <r>
      <t>1,368  m</t>
    </r>
    <r>
      <rPr>
        <vertAlign val="superscript"/>
        <sz val="8"/>
        <color indexed="8"/>
        <rFont val="Arial"/>
        <family val="2"/>
      </rPr>
      <t>3</t>
    </r>
  </si>
  <si>
    <r>
      <t>2,200  m</t>
    </r>
    <r>
      <rPr>
        <vertAlign val="superscript"/>
        <sz val="8"/>
        <color indexed="8"/>
        <rFont val="Arial"/>
        <family val="2"/>
      </rPr>
      <t>3</t>
    </r>
  </si>
  <si>
    <r>
      <t>2,700  m</t>
    </r>
    <r>
      <rPr>
        <vertAlign val="superscript"/>
        <sz val="8"/>
        <color indexed="8"/>
        <rFont val="Arial"/>
        <family val="2"/>
      </rPr>
      <t>3</t>
    </r>
  </si>
  <si>
    <r>
      <t>3,132  m</t>
    </r>
    <r>
      <rPr>
        <vertAlign val="superscript"/>
        <sz val="8"/>
        <color indexed="8"/>
        <rFont val="Arial"/>
        <family val="2"/>
      </rPr>
      <t>3</t>
    </r>
  </si>
  <si>
    <r>
      <t>406 m</t>
    </r>
    <r>
      <rPr>
        <vertAlign val="superscript"/>
        <sz val="8"/>
        <color indexed="8"/>
        <rFont val="Arial"/>
        <family val="2"/>
      </rPr>
      <t>3</t>
    </r>
  </si>
  <si>
    <r>
      <t>14,250 m</t>
    </r>
    <r>
      <rPr>
        <vertAlign val="superscript"/>
        <sz val="8"/>
        <color indexed="8"/>
        <rFont val="Arial"/>
        <family val="2"/>
      </rPr>
      <t>3</t>
    </r>
  </si>
  <si>
    <r>
      <t>9,575  m</t>
    </r>
    <r>
      <rPr>
        <vertAlign val="superscript"/>
        <sz val="8"/>
        <color indexed="8"/>
        <rFont val="Arial"/>
        <family val="2"/>
      </rPr>
      <t>3</t>
    </r>
  </si>
  <si>
    <r>
      <t>1,460  m</t>
    </r>
    <r>
      <rPr>
        <vertAlign val="superscript"/>
        <sz val="8"/>
        <color indexed="8"/>
        <rFont val="Arial"/>
        <family val="2"/>
      </rPr>
      <t>3</t>
    </r>
  </si>
  <si>
    <r>
      <t>228 m</t>
    </r>
    <r>
      <rPr>
        <vertAlign val="superscript"/>
        <sz val="8"/>
        <color indexed="8"/>
        <rFont val="Arial"/>
        <family val="2"/>
      </rPr>
      <t>3</t>
    </r>
  </si>
  <si>
    <r>
      <t>114  m</t>
    </r>
    <r>
      <rPr>
        <vertAlign val="superscript"/>
        <sz val="8"/>
        <color indexed="8"/>
        <rFont val="Arial"/>
        <family val="2"/>
      </rPr>
      <t>3</t>
    </r>
  </si>
  <si>
    <r>
      <t>190  m</t>
    </r>
    <r>
      <rPr>
        <vertAlign val="superscript"/>
        <sz val="8"/>
        <color indexed="8"/>
        <rFont val="Arial"/>
        <family val="2"/>
      </rPr>
      <t>3</t>
    </r>
  </si>
  <si>
    <r>
      <t>209  m</t>
    </r>
    <r>
      <rPr>
        <vertAlign val="superscript"/>
        <sz val="8"/>
        <color indexed="8"/>
        <rFont val="Arial"/>
        <family val="2"/>
      </rPr>
      <t>3</t>
    </r>
  </si>
  <si>
    <r>
      <t>285  m</t>
    </r>
    <r>
      <rPr>
        <vertAlign val="superscript"/>
        <sz val="8"/>
        <color indexed="8"/>
        <rFont val="Arial"/>
        <family val="2"/>
      </rPr>
      <t>3</t>
    </r>
  </si>
  <si>
    <r>
      <t>57  m</t>
    </r>
    <r>
      <rPr>
        <vertAlign val="superscript"/>
        <sz val="8"/>
        <color indexed="8"/>
        <rFont val="Arial"/>
        <family val="2"/>
      </rPr>
      <t>3</t>
    </r>
  </si>
  <si>
    <r>
      <t>171  m</t>
    </r>
    <r>
      <rPr>
        <vertAlign val="superscript"/>
        <sz val="8"/>
        <color indexed="8"/>
        <rFont val="Arial"/>
        <family val="2"/>
      </rPr>
      <t>3</t>
    </r>
  </si>
  <si>
    <r>
      <t>228  m</t>
    </r>
    <r>
      <rPr>
        <vertAlign val="superscript"/>
        <sz val="8"/>
        <color indexed="8"/>
        <rFont val="Arial"/>
        <family val="2"/>
      </rPr>
      <t>3</t>
    </r>
  </si>
  <si>
    <r>
      <t>76  m</t>
    </r>
    <r>
      <rPr>
        <vertAlign val="superscript"/>
        <sz val="8"/>
        <color indexed="8"/>
        <rFont val="Arial"/>
        <family val="2"/>
      </rPr>
      <t>3</t>
    </r>
  </si>
  <si>
    <t xml:space="preserve">PARTIDA 54 </t>
  </si>
  <si>
    <r>
      <t>40,560  m</t>
    </r>
    <r>
      <rPr>
        <vertAlign val="superscript"/>
        <sz val="8"/>
        <color indexed="8"/>
        <rFont val="Arial"/>
        <family val="2"/>
      </rPr>
      <t>3</t>
    </r>
  </si>
  <si>
    <r>
      <t>612  m</t>
    </r>
    <r>
      <rPr>
        <vertAlign val="superscript"/>
        <sz val="8"/>
        <color indexed="8"/>
        <rFont val="Arial"/>
        <family val="2"/>
      </rPr>
      <t>3</t>
    </r>
  </si>
  <si>
    <t xml:space="preserve">PARTIDA 56 </t>
  </si>
  <si>
    <t xml:space="preserve">PARTIDA 57 </t>
  </si>
  <si>
    <t xml:space="preserve">PARTIDA 58 </t>
  </si>
  <si>
    <t xml:space="preserve">PARTIDA 59 </t>
  </si>
  <si>
    <t xml:space="preserve">PARTIDA 60 </t>
  </si>
  <si>
    <t xml:space="preserve">PARTIDA 61 </t>
  </si>
  <si>
    <t xml:space="preserve">PARTIDA 65 </t>
  </si>
  <si>
    <t xml:space="preserve">PARTIDA 66 </t>
  </si>
  <si>
    <t xml:space="preserve">PARTIDA 67 </t>
  </si>
  <si>
    <t xml:space="preserve">PARTIDA 68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</si>
</sst>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\ _P_t_s_-;\-* #,##0\ _P_t_s_-;_-* &quot;-&quot;??\ _P_t_s_-;_-@_-"/>
    <numFmt numFmtId="169" formatCode="_-* #,##0.0_-;\-* #,##0.0_-;_-* &quot;-&quot;??_-;_-@_-"/>
    <numFmt numFmtId="170" formatCode="_-* #,##0_-;\-* #,##0_-;_-* &quot;-&quot;??_-;_-@_-"/>
  </numFmts>
  <fonts count="42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8"/>
      <name val="Arial"/>
      <family val="2"/>
    </font>
    <font>
      <b/>
      <sz val="8"/>
      <color indexed="18"/>
      <name val="Arial"/>
      <family val="0"/>
    </font>
    <font>
      <vertAlign val="superscript"/>
      <sz val="8"/>
      <color indexed="8"/>
      <name val="Arial"/>
      <family val="0"/>
    </font>
    <font>
      <i/>
      <sz val="8"/>
      <color indexed="18"/>
      <name val="Arial"/>
      <family val="0"/>
    </font>
    <font>
      <sz val="8"/>
      <color indexed="12"/>
      <name val="Arial"/>
      <family val="0"/>
    </font>
    <font>
      <i/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vertAlign val="superscript"/>
      <sz val="10"/>
      <color indexed="8"/>
      <name val="Arial"/>
      <family val="2"/>
    </font>
    <font>
      <sz val="12"/>
      <name val="Times New Roman"/>
      <family val="1"/>
    </font>
    <font>
      <sz val="9"/>
      <color indexed="8"/>
      <name val="Arial"/>
      <family val="2"/>
    </font>
    <font>
      <vertAlign val="superscript"/>
      <sz val="10"/>
      <color indexed="8"/>
      <name val="Antique Olive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ntique Oliv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6" fillId="4" borderId="0" applyNumberFormat="0" applyBorder="0" applyAlignment="0" applyProtection="0"/>
    <xf numFmtId="0" fontId="11" fillId="16" borderId="1" applyNumberFormat="0" applyAlignment="0" applyProtection="0"/>
    <xf numFmtId="0" fontId="13" fillId="17" borderId="2" applyNumberFormat="0" applyAlignment="0" applyProtection="0"/>
    <xf numFmtId="0" fontId="12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9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0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16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2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vertical="top"/>
    </xf>
    <xf numFmtId="44" fontId="1" fillId="0" borderId="11" xfId="50" applyFont="1" applyFill="1" applyBorder="1" applyAlignment="1">
      <alignment vertical="top"/>
    </xf>
    <xf numFmtId="44" fontId="1" fillId="0" borderId="11" xfId="0" applyNumberFormat="1" applyFont="1" applyFill="1" applyBorder="1" applyAlignment="1">
      <alignment vertical="top"/>
    </xf>
    <xf numFmtId="0" fontId="24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vertical="top"/>
    </xf>
    <xf numFmtId="44" fontId="1" fillId="0" borderId="10" xfId="50" applyFont="1" applyFill="1" applyBorder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24" fillId="0" borderId="10" xfId="0" applyNumberFormat="1" applyFont="1" applyFill="1" applyBorder="1" applyAlignment="1">
      <alignment horizontal="center" vertical="top"/>
    </xf>
    <xf numFmtId="0" fontId="24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44" fontId="21" fillId="0" borderId="10" xfId="0" applyNumberFormat="1" applyFont="1" applyFill="1" applyBorder="1" applyAlignment="1">
      <alignment vertical="top"/>
    </xf>
    <xf numFmtId="0" fontId="21" fillId="0" borderId="0" xfId="0" applyFont="1" applyAlignment="1">
      <alignment vertical="top"/>
    </xf>
    <xf numFmtId="0" fontId="26" fillId="19" borderId="0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horizontal="right" vertical="top"/>
    </xf>
    <xf numFmtId="0" fontId="28" fillId="16" borderId="0" xfId="0" applyFont="1" applyFill="1" applyAlignment="1">
      <alignment vertical="top"/>
    </xf>
    <xf numFmtId="0" fontId="28" fillId="0" borderId="0" xfId="0" applyFont="1" applyAlignment="1">
      <alignment horizontal="center" vertical="top"/>
    </xf>
    <xf numFmtId="0" fontId="27" fillId="0" borderId="0" xfId="0" applyFont="1" applyAlignment="1">
      <alignment horizontal="right" vertical="top"/>
    </xf>
    <xf numFmtId="170" fontId="28" fillId="0" borderId="0" xfId="48" applyNumberFormat="1" applyFont="1" applyAlignment="1">
      <alignment vertical="top"/>
    </xf>
    <xf numFmtId="170" fontId="28" fillId="16" borderId="0" xfId="48" applyNumberFormat="1" applyFont="1" applyFill="1" applyAlignment="1">
      <alignment vertical="top"/>
    </xf>
    <xf numFmtId="170" fontId="1" fillId="0" borderId="0" xfId="48" applyNumberFormat="1" applyFont="1" applyAlignment="1">
      <alignment vertical="top"/>
    </xf>
    <xf numFmtId="170" fontId="22" fillId="0" borderId="10" xfId="48" applyNumberFormat="1" applyFont="1" applyFill="1" applyBorder="1" applyAlignment="1">
      <alignment horizontal="center" vertical="top"/>
    </xf>
    <xf numFmtId="170" fontId="1" fillId="0" borderId="11" xfId="48" applyNumberFormat="1" applyFont="1" applyFill="1" applyBorder="1" applyAlignment="1">
      <alignment vertical="top"/>
    </xf>
    <xf numFmtId="170" fontId="1" fillId="0" borderId="10" xfId="48" applyNumberFormat="1" applyFont="1" applyFill="1" applyBorder="1" applyAlignment="1">
      <alignment vertical="top"/>
    </xf>
    <xf numFmtId="0" fontId="21" fillId="0" borderId="0" xfId="0" applyFont="1" applyAlignment="1">
      <alignment horizontal="right" vertical="top"/>
    </xf>
    <xf numFmtId="44" fontId="1" fillId="16" borderId="0" xfId="0" applyNumberFormat="1" applyFont="1" applyFill="1" applyAlignment="1">
      <alignment horizontal="center" vertical="top"/>
    </xf>
    <xf numFmtId="0" fontId="1" fillId="16" borderId="0" xfId="0" applyFont="1" applyFill="1" applyAlignment="1">
      <alignment vertical="top"/>
    </xf>
    <xf numFmtId="44" fontId="1" fillId="16" borderId="0" xfId="0" applyNumberFormat="1" applyFont="1" applyFill="1" applyAlignment="1">
      <alignment vertical="top"/>
    </xf>
    <xf numFmtId="170" fontId="21" fillId="0" borderId="0" xfId="48" applyNumberFormat="1" applyFont="1" applyAlignment="1">
      <alignment horizontal="right" vertical="top"/>
    </xf>
    <xf numFmtId="44" fontId="21" fillId="16" borderId="0" xfId="0" applyNumberFormat="1" applyFont="1" applyFill="1" applyAlignment="1">
      <alignment horizontal="center" vertical="top"/>
    </xf>
    <xf numFmtId="0" fontId="21" fillId="16" borderId="0" xfId="0" applyFont="1" applyFill="1" applyAlignment="1">
      <alignment vertical="top"/>
    </xf>
    <xf numFmtId="44" fontId="21" fillId="16" borderId="0" xfId="0" applyNumberFormat="1" applyFont="1" applyFill="1" applyAlignment="1">
      <alignment vertical="top"/>
    </xf>
    <xf numFmtId="0" fontId="22" fillId="0" borderId="0" xfId="0" applyFont="1" applyFill="1" applyBorder="1" applyAlignment="1">
      <alignment horizontal="center" vertical="top"/>
    </xf>
    <xf numFmtId="170" fontId="22" fillId="0" borderId="0" xfId="48" applyNumberFormat="1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31" fillId="0" borderId="12" xfId="0" applyFont="1" applyBorder="1" applyAlignment="1">
      <alignment horizontal="center" vertical="top" wrapText="1"/>
    </xf>
    <xf numFmtId="0" fontId="35" fillId="0" borderId="13" xfId="0" applyFont="1" applyBorder="1" applyAlignment="1">
      <alignment vertical="top" wrapText="1"/>
    </xf>
    <xf numFmtId="0" fontId="34" fillId="0" borderId="14" xfId="0" applyFont="1" applyBorder="1" applyAlignment="1">
      <alignment horizontal="right" vertical="top" wrapText="1"/>
    </xf>
    <xf numFmtId="0" fontId="35" fillId="0" borderId="15" xfId="0" applyFont="1" applyBorder="1" applyAlignment="1">
      <alignment vertical="top" wrapText="1"/>
    </xf>
    <xf numFmtId="0" fontId="34" fillId="0" borderId="16" xfId="0" applyFont="1" applyBorder="1" applyAlignment="1">
      <alignment horizontal="right" vertical="top" wrapText="1"/>
    </xf>
    <xf numFmtId="0" fontId="37" fillId="0" borderId="0" xfId="0" applyFont="1" applyAlignment="1">
      <alignment horizontal="center"/>
    </xf>
    <xf numFmtId="0" fontId="1" fillId="0" borderId="15" xfId="0" applyFont="1" applyBorder="1" applyAlignment="1">
      <alignment vertical="top" wrapText="1"/>
    </xf>
    <xf numFmtId="0" fontId="35" fillId="0" borderId="15" xfId="0" applyFont="1" applyBorder="1" applyAlignment="1">
      <alignment wrapText="1"/>
    </xf>
    <xf numFmtId="0" fontId="34" fillId="0" borderId="16" xfId="0" applyFont="1" applyBorder="1" applyAlignment="1">
      <alignment horizontal="center" vertical="top" wrapText="1"/>
    </xf>
    <xf numFmtId="0" fontId="34" fillId="0" borderId="14" xfId="0" applyFont="1" applyBorder="1" applyAlignment="1">
      <alignment horizontal="center" vertical="top" wrapText="1"/>
    </xf>
    <xf numFmtId="0" fontId="36" fillId="0" borderId="14" xfId="0" applyFont="1" applyBorder="1" applyAlignment="1">
      <alignment horizontal="right" vertical="top" wrapText="1"/>
    </xf>
    <xf numFmtId="0" fontId="21" fillId="0" borderId="0" xfId="0" applyFont="1" applyAlignment="1">
      <alignment/>
    </xf>
    <xf numFmtId="0" fontId="1" fillId="0" borderId="0" xfId="0" applyFont="1" applyAlignment="1">
      <alignment/>
    </xf>
    <xf numFmtId="0" fontId="21" fillId="0" borderId="0" xfId="0" applyFont="1" applyAlignment="1">
      <alignment horizontal="center"/>
    </xf>
    <xf numFmtId="0" fontId="40" fillId="0" borderId="17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35" fillId="0" borderId="18" xfId="0" applyFont="1" applyBorder="1" applyAlignment="1">
      <alignment wrapText="1"/>
    </xf>
    <xf numFmtId="0" fontId="35" fillId="0" borderId="13" xfId="0" applyFont="1" applyBorder="1" applyAlignment="1">
      <alignment horizontal="center" vertical="top" wrapText="1"/>
    </xf>
    <xf numFmtId="0" fontId="35" fillId="0" borderId="14" xfId="0" applyFont="1" applyBorder="1" applyAlignment="1">
      <alignment horizontal="center" vertical="top" wrapText="1"/>
    </xf>
    <xf numFmtId="0" fontId="35" fillId="0" borderId="14" xfId="0" applyFont="1" applyBorder="1" applyAlignment="1">
      <alignment horizontal="right" vertical="top" wrapText="1"/>
    </xf>
    <xf numFmtId="0" fontId="35" fillId="0" borderId="18" xfId="0" applyFont="1" applyBorder="1" applyAlignment="1">
      <alignment horizontal="center" vertical="top" wrapText="1"/>
    </xf>
    <xf numFmtId="0" fontId="35" fillId="0" borderId="18" xfId="0" applyFont="1" applyBorder="1" applyAlignment="1">
      <alignment vertical="top" wrapText="1"/>
    </xf>
    <xf numFmtId="0" fontId="28" fillId="0" borderId="0" xfId="0" applyFont="1" applyAlignment="1">
      <alignment horizontal="center"/>
    </xf>
    <xf numFmtId="0" fontId="1" fillId="0" borderId="13" xfId="0" applyFont="1" applyBorder="1" applyAlignment="1">
      <alignment vertical="top" wrapText="1"/>
    </xf>
    <xf numFmtId="0" fontId="35" fillId="0" borderId="13" xfId="0" applyFont="1" applyBorder="1" applyAlignment="1">
      <alignment wrapText="1"/>
    </xf>
    <xf numFmtId="0" fontId="35" fillId="0" borderId="16" xfId="0" applyFont="1" applyBorder="1" applyAlignment="1">
      <alignment horizontal="center" vertical="top" wrapText="1"/>
    </xf>
    <xf numFmtId="0" fontId="35" fillId="0" borderId="16" xfId="0" applyFont="1" applyBorder="1" applyAlignment="1">
      <alignment horizontal="right" vertical="top" wrapText="1"/>
    </xf>
    <xf numFmtId="0" fontId="23" fillId="0" borderId="14" xfId="0" applyFont="1" applyBorder="1" applyAlignment="1">
      <alignment horizontal="right" vertical="top" wrapText="1"/>
    </xf>
    <xf numFmtId="0" fontId="35" fillId="0" borderId="18" xfId="0" applyFont="1" applyBorder="1" applyAlignment="1">
      <alignment horizontal="right" vertical="top" wrapText="1"/>
    </xf>
    <xf numFmtId="0" fontId="35" fillId="0" borderId="16" xfId="0" applyFont="1" applyBorder="1" applyAlignment="1">
      <alignment wrapText="1"/>
    </xf>
    <xf numFmtId="0" fontId="35" fillId="0" borderId="14" xfId="0" applyFont="1" applyBorder="1" applyAlignment="1">
      <alignment wrapText="1"/>
    </xf>
    <xf numFmtId="0" fontId="35" fillId="0" borderId="14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29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3" fillId="0" borderId="13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70" fontId="28" fillId="0" borderId="0" xfId="48" applyNumberFormat="1" applyFont="1" applyFill="1" applyAlignment="1">
      <alignment vertical="top"/>
    </xf>
    <xf numFmtId="0" fontId="28" fillId="0" borderId="0" xfId="0" applyFont="1" applyFill="1" applyAlignment="1">
      <alignment vertical="top"/>
    </xf>
    <xf numFmtId="0" fontId="34" fillId="0" borderId="18" xfId="0" applyFont="1" applyBorder="1" applyAlignment="1">
      <alignment horizontal="right" vertical="top" wrapText="1"/>
    </xf>
    <xf numFmtId="0" fontId="34" fillId="0" borderId="14" xfId="0" applyFont="1" applyBorder="1" applyAlignment="1">
      <alignment horizontal="right" vertical="top" wrapText="1"/>
    </xf>
    <xf numFmtId="0" fontId="34" fillId="0" borderId="18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right" wrapText="1"/>
    </xf>
    <xf numFmtId="0" fontId="34" fillId="0" borderId="14" xfId="0" applyFont="1" applyBorder="1" applyAlignment="1">
      <alignment horizontal="right" wrapText="1"/>
    </xf>
    <xf numFmtId="0" fontId="33" fillId="0" borderId="18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5"/>
  <sheetViews>
    <sheetView zoomScalePageLayoutView="0" workbookViewId="0" topLeftCell="A1">
      <pane ySplit="6" topLeftCell="BM7" activePane="bottomLeft" state="frozen"/>
      <selection pane="topLeft" activeCell="A1" sqref="A1"/>
      <selection pane="bottomLeft" activeCell="H17" sqref="H17"/>
    </sheetView>
  </sheetViews>
  <sheetFormatPr defaultColWidth="11.421875" defaultRowHeight="12.75" outlineLevelRow="2"/>
  <cols>
    <col min="1" max="1" width="11.7109375" style="10" bestFit="1" customWidth="1"/>
    <col min="2" max="2" width="34.140625" style="1" customWidth="1"/>
    <col min="3" max="3" width="10.7109375" style="1" bestFit="1" customWidth="1"/>
    <col min="4" max="4" width="48.140625" style="1" customWidth="1"/>
    <col min="5" max="5" width="10.421875" style="24" bestFit="1" customWidth="1"/>
    <col min="6" max="6" width="14.8515625" style="10" bestFit="1" customWidth="1"/>
    <col min="7" max="7" width="5.7109375" style="1" bestFit="1" customWidth="1"/>
    <col min="8" max="8" width="12.421875" style="1" bestFit="1" customWidth="1"/>
    <col min="9" max="9" width="14.00390625" style="1" customWidth="1"/>
    <col min="10" max="16384" width="11.421875" style="1" customWidth="1"/>
  </cols>
  <sheetData>
    <row r="1" spans="1:5" ht="11.25">
      <c r="A1" s="17"/>
      <c r="C1" s="18" t="s">
        <v>226</v>
      </c>
      <c r="D1" s="19"/>
      <c r="E1" s="22"/>
    </row>
    <row r="2" spans="1:5" ht="11.25">
      <c r="A2" s="20"/>
      <c r="C2" s="18" t="s">
        <v>227</v>
      </c>
      <c r="D2" s="19"/>
      <c r="E2" s="22"/>
    </row>
    <row r="3" spans="1:5" ht="11.25">
      <c r="A3" s="20"/>
      <c r="C3" s="18" t="s">
        <v>228</v>
      </c>
      <c r="D3" s="19"/>
      <c r="E3" s="22" t="s">
        <v>229</v>
      </c>
    </row>
    <row r="4" spans="1:5" ht="11.25">
      <c r="A4" s="20"/>
      <c r="C4" s="21" t="s">
        <v>230</v>
      </c>
      <c r="D4" s="19"/>
      <c r="E4" s="23"/>
    </row>
    <row r="5" ht="12" thickBot="1"/>
    <row r="6" spans="1:9" s="10" customFormat="1" ht="12" thickBot="1">
      <c r="A6" s="2" t="s">
        <v>65</v>
      </c>
      <c r="B6" s="2" t="s">
        <v>0</v>
      </c>
      <c r="C6" s="2" t="s">
        <v>1</v>
      </c>
      <c r="D6" s="2" t="s">
        <v>2</v>
      </c>
      <c r="E6" s="25" t="s">
        <v>3</v>
      </c>
      <c r="F6" s="2" t="s">
        <v>76</v>
      </c>
      <c r="G6" s="2" t="s">
        <v>154</v>
      </c>
      <c r="H6" s="3" t="s">
        <v>152</v>
      </c>
      <c r="I6" s="3" t="s">
        <v>153</v>
      </c>
    </row>
    <row r="7" spans="1:9" ht="11.25" outlineLevel="2">
      <c r="A7" s="11">
        <v>1</v>
      </c>
      <c r="B7" s="4" t="s">
        <v>66</v>
      </c>
      <c r="C7" s="4" t="s">
        <v>18</v>
      </c>
      <c r="D7" s="4" t="s">
        <v>19</v>
      </c>
      <c r="E7" s="26">
        <v>5</v>
      </c>
      <c r="F7" s="11" t="s">
        <v>77</v>
      </c>
      <c r="G7" s="4"/>
      <c r="H7" s="5">
        <v>0</v>
      </c>
      <c r="I7" s="6">
        <f>E7*H7</f>
        <v>0</v>
      </c>
    </row>
    <row r="8" spans="1:9" ht="11.25" outlineLevel="2">
      <c r="A8" s="11">
        <v>1</v>
      </c>
      <c r="B8" s="4" t="s">
        <v>66</v>
      </c>
      <c r="C8" s="4" t="s">
        <v>20</v>
      </c>
      <c r="D8" s="4" t="s">
        <v>21</v>
      </c>
      <c r="E8" s="26">
        <v>154</v>
      </c>
      <c r="F8" s="11" t="s">
        <v>77</v>
      </c>
      <c r="G8" s="4"/>
      <c r="H8" s="5">
        <v>0</v>
      </c>
      <c r="I8" s="6">
        <f aca="true" t="shared" si="0" ref="I8:I99">E8*H8</f>
        <v>0</v>
      </c>
    </row>
    <row r="9" spans="1:9" ht="11.25" outlineLevel="2">
      <c r="A9" s="11">
        <v>1</v>
      </c>
      <c r="B9" s="4" t="s">
        <v>66</v>
      </c>
      <c r="C9" s="4" t="s">
        <v>22</v>
      </c>
      <c r="D9" s="4" t="s">
        <v>68</v>
      </c>
      <c r="E9" s="26">
        <v>129</v>
      </c>
      <c r="F9" s="11" t="s">
        <v>155</v>
      </c>
      <c r="G9" s="4"/>
      <c r="H9" s="5">
        <v>0</v>
      </c>
      <c r="I9" s="6">
        <f t="shared" si="0"/>
        <v>0</v>
      </c>
    </row>
    <row r="10" spans="1:9" ht="11.25" outlineLevel="2">
      <c r="A10" s="11">
        <v>1</v>
      </c>
      <c r="B10" s="4" t="s">
        <v>66</v>
      </c>
      <c r="C10" s="4" t="s">
        <v>24</v>
      </c>
      <c r="D10" s="4" t="s">
        <v>25</v>
      </c>
      <c r="E10" s="26">
        <v>192</v>
      </c>
      <c r="F10" s="11" t="s">
        <v>155</v>
      </c>
      <c r="G10" s="4"/>
      <c r="H10" s="5">
        <v>0</v>
      </c>
      <c r="I10" s="6">
        <f t="shared" si="0"/>
        <v>0</v>
      </c>
    </row>
    <row r="11" spans="1:9" ht="11.25" outlineLevel="2">
      <c r="A11" s="11">
        <v>1</v>
      </c>
      <c r="B11" s="4" t="s">
        <v>66</v>
      </c>
      <c r="C11" s="4" t="s">
        <v>26</v>
      </c>
      <c r="D11" s="4" t="s">
        <v>70</v>
      </c>
      <c r="E11" s="26">
        <v>288</v>
      </c>
      <c r="F11" s="11" t="s">
        <v>77</v>
      </c>
      <c r="G11" s="4"/>
      <c r="H11" s="5">
        <v>0</v>
      </c>
      <c r="I11" s="6">
        <f t="shared" si="0"/>
        <v>0</v>
      </c>
    </row>
    <row r="12" spans="1:9" ht="11.25" outlineLevel="2">
      <c r="A12" s="11">
        <v>1</v>
      </c>
      <c r="B12" s="4" t="s">
        <v>66</v>
      </c>
      <c r="C12" s="4" t="s">
        <v>27</v>
      </c>
      <c r="D12" s="4" t="s">
        <v>28</v>
      </c>
      <c r="E12" s="26">
        <v>217</v>
      </c>
      <c r="F12" s="11" t="s">
        <v>155</v>
      </c>
      <c r="G12" s="4"/>
      <c r="H12" s="5">
        <v>0</v>
      </c>
      <c r="I12" s="6">
        <f t="shared" si="0"/>
        <v>0</v>
      </c>
    </row>
    <row r="13" spans="1:9" ht="11.25" outlineLevel="2">
      <c r="A13" s="11">
        <v>1</v>
      </c>
      <c r="B13" s="4" t="s">
        <v>66</v>
      </c>
      <c r="C13" s="4" t="s">
        <v>29</v>
      </c>
      <c r="D13" s="4" t="s">
        <v>34</v>
      </c>
      <c r="E13" s="26">
        <v>129167</v>
      </c>
      <c r="F13" s="11" t="s">
        <v>155</v>
      </c>
      <c r="G13" s="4"/>
      <c r="H13" s="5">
        <v>0</v>
      </c>
      <c r="I13" s="6">
        <f t="shared" si="0"/>
        <v>0</v>
      </c>
    </row>
    <row r="14" spans="1:9" ht="12" outlineLevel="2" thickBot="1">
      <c r="A14" s="11">
        <v>1</v>
      </c>
      <c r="B14" s="4" t="s">
        <v>66</v>
      </c>
      <c r="C14" s="4" t="s">
        <v>30</v>
      </c>
      <c r="D14" s="4" t="s">
        <v>71</v>
      </c>
      <c r="E14" s="26">
        <v>250</v>
      </c>
      <c r="F14" s="11" t="s">
        <v>84</v>
      </c>
      <c r="G14" s="4"/>
      <c r="H14" s="5">
        <v>0</v>
      </c>
      <c r="I14" s="6">
        <f t="shared" si="0"/>
        <v>0</v>
      </c>
    </row>
    <row r="15" spans="1:9" ht="12" outlineLevel="1" thickBot="1">
      <c r="A15" s="12" t="s">
        <v>157</v>
      </c>
      <c r="B15" s="7"/>
      <c r="C15" s="7"/>
      <c r="D15" s="7"/>
      <c r="E15" s="27"/>
      <c r="F15" s="14"/>
      <c r="G15" s="8"/>
      <c r="H15" s="9"/>
      <c r="I15" s="15">
        <f>SUBTOTAL(9,I7:I14)</f>
        <v>0</v>
      </c>
    </row>
    <row r="16" spans="1:9" ht="12" outlineLevel="2" thickBot="1">
      <c r="A16" s="11">
        <v>2</v>
      </c>
      <c r="B16" s="4" t="s">
        <v>67</v>
      </c>
      <c r="C16" s="4" t="s">
        <v>31</v>
      </c>
      <c r="D16" s="4" t="s">
        <v>32</v>
      </c>
      <c r="E16" s="26">
        <v>93</v>
      </c>
      <c r="F16" s="11" t="s">
        <v>155</v>
      </c>
      <c r="G16" s="4"/>
      <c r="H16" s="5">
        <v>0</v>
      </c>
      <c r="I16" s="6">
        <f t="shared" si="0"/>
        <v>0</v>
      </c>
    </row>
    <row r="17" spans="1:9" ht="12" outlineLevel="1" thickBot="1">
      <c r="A17" s="13" t="s">
        <v>158</v>
      </c>
      <c r="B17" s="7"/>
      <c r="C17" s="7"/>
      <c r="D17" s="7"/>
      <c r="E17" s="27"/>
      <c r="F17" s="14"/>
      <c r="G17" s="8"/>
      <c r="H17" s="9"/>
      <c r="I17" s="15">
        <f>SUBTOTAL(9,I16:I16)</f>
        <v>0</v>
      </c>
    </row>
    <row r="18" spans="1:9" ht="11.25" outlineLevel="2">
      <c r="A18" s="11">
        <v>3</v>
      </c>
      <c r="B18" s="4" t="s">
        <v>69</v>
      </c>
      <c r="C18" s="4" t="s">
        <v>22</v>
      </c>
      <c r="D18" s="4" t="s">
        <v>68</v>
      </c>
      <c r="E18" s="26">
        <v>53</v>
      </c>
      <c r="F18" s="11" t="s">
        <v>155</v>
      </c>
      <c r="G18" s="4"/>
      <c r="H18" s="5">
        <v>0</v>
      </c>
      <c r="I18" s="6">
        <f t="shared" si="0"/>
        <v>0</v>
      </c>
    </row>
    <row r="19" spans="1:9" ht="11.25" outlineLevel="2">
      <c r="A19" s="11">
        <v>3</v>
      </c>
      <c r="B19" s="4" t="s">
        <v>69</v>
      </c>
      <c r="C19" s="4" t="s">
        <v>26</v>
      </c>
      <c r="D19" s="4" t="s">
        <v>70</v>
      </c>
      <c r="E19" s="26">
        <v>131</v>
      </c>
      <c r="F19" s="11" t="s">
        <v>77</v>
      </c>
      <c r="G19" s="4"/>
      <c r="H19" s="5">
        <v>0</v>
      </c>
      <c r="I19" s="6">
        <f t="shared" si="0"/>
        <v>0</v>
      </c>
    </row>
    <row r="20" spans="1:9" ht="11.25" outlineLevel="2">
      <c r="A20" s="11">
        <v>3</v>
      </c>
      <c r="B20" s="4" t="s">
        <v>69</v>
      </c>
      <c r="C20" s="4" t="s">
        <v>33</v>
      </c>
      <c r="D20" s="4" t="s">
        <v>34</v>
      </c>
      <c r="E20" s="26">
        <v>5125</v>
      </c>
      <c r="F20" s="11" t="s">
        <v>155</v>
      </c>
      <c r="G20" s="4"/>
      <c r="H20" s="5">
        <v>0</v>
      </c>
      <c r="I20" s="6">
        <f t="shared" si="0"/>
        <v>0</v>
      </c>
    </row>
    <row r="21" spans="1:9" ht="12" outlineLevel="2" thickBot="1">
      <c r="A21" s="11">
        <v>3</v>
      </c>
      <c r="B21" s="4" t="s">
        <v>69</v>
      </c>
      <c r="C21" s="4" t="s">
        <v>30</v>
      </c>
      <c r="D21" s="4" t="s">
        <v>71</v>
      </c>
      <c r="E21" s="26">
        <v>4</v>
      </c>
      <c r="F21" s="11" t="s">
        <v>84</v>
      </c>
      <c r="G21" s="4"/>
      <c r="H21" s="5">
        <v>0</v>
      </c>
      <c r="I21" s="6">
        <f t="shared" si="0"/>
        <v>0</v>
      </c>
    </row>
    <row r="22" spans="1:9" ht="12" outlineLevel="1" thickBot="1">
      <c r="A22" s="13" t="s">
        <v>159</v>
      </c>
      <c r="B22" s="7"/>
      <c r="C22" s="7"/>
      <c r="D22" s="7"/>
      <c r="E22" s="27"/>
      <c r="F22" s="14"/>
      <c r="G22" s="8"/>
      <c r="H22" s="9"/>
      <c r="I22" s="15">
        <f>SUBTOTAL(9,I18:I21)</f>
        <v>0</v>
      </c>
    </row>
    <row r="23" spans="1:9" ht="11.25" outlineLevel="2">
      <c r="A23" s="11">
        <v>4</v>
      </c>
      <c r="B23" s="4" t="s">
        <v>72</v>
      </c>
      <c r="C23" s="4" t="s">
        <v>26</v>
      </c>
      <c r="D23" s="4" t="s">
        <v>70</v>
      </c>
      <c r="E23" s="26">
        <v>110</v>
      </c>
      <c r="F23" s="11" t="s">
        <v>77</v>
      </c>
      <c r="G23" s="4"/>
      <c r="H23" s="5">
        <v>0</v>
      </c>
      <c r="I23" s="6">
        <f t="shared" si="0"/>
        <v>0</v>
      </c>
    </row>
    <row r="24" spans="1:9" ht="12" outlineLevel="2" thickBot="1">
      <c r="A24" s="11">
        <v>4</v>
      </c>
      <c r="B24" s="4" t="s">
        <v>72</v>
      </c>
      <c r="C24" s="4" t="s">
        <v>33</v>
      </c>
      <c r="D24" s="4" t="s">
        <v>34</v>
      </c>
      <c r="E24" s="26">
        <v>9363</v>
      </c>
      <c r="F24" s="11" t="s">
        <v>155</v>
      </c>
      <c r="G24" s="4"/>
      <c r="H24" s="5">
        <v>0</v>
      </c>
      <c r="I24" s="6">
        <f t="shared" si="0"/>
        <v>0</v>
      </c>
    </row>
    <row r="25" spans="1:9" ht="12" outlineLevel="1" thickBot="1">
      <c r="A25" s="13" t="s">
        <v>160</v>
      </c>
      <c r="B25" s="7"/>
      <c r="C25" s="7"/>
      <c r="D25" s="7"/>
      <c r="E25" s="27"/>
      <c r="F25" s="14"/>
      <c r="G25" s="8"/>
      <c r="H25" s="9"/>
      <c r="I25" s="15">
        <f>SUBTOTAL(9,I23:I24)</f>
        <v>0</v>
      </c>
    </row>
    <row r="26" spans="1:9" ht="12" outlineLevel="2" thickBot="1">
      <c r="A26" s="11">
        <v>5</v>
      </c>
      <c r="B26" s="4" t="s">
        <v>74</v>
      </c>
      <c r="C26" s="4" t="s">
        <v>35</v>
      </c>
      <c r="D26" s="4" t="s">
        <v>73</v>
      </c>
      <c r="E26" s="26">
        <v>833</v>
      </c>
      <c r="F26" s="11" t="s">
        <v>155</v>
      </c>
      <c r="G26" s="4"/>
      <c r="H26" s="5">
        <v>0</v>
      </c>
      <c r="I26" s="6">
        <f t="shared" si="0"/>
        <v>0</v>
      </c>
    </row>
    <row r="27" spans="1:9" ht="12" outlineLevel="1" thickBot="1">
      <c r="A27" s="13" t="s">
        <v>161</v>
      </c>
      <c r="B27" s="7"/>
      <c r="C27" s="7"/>
      <c r="D27" s="7"/>
      <c r="E27" s="27"/>
      <c r="F27" s="14"/>
      <c r="G27" s="8"/>
      <c r="H27" s="9"/>
      <c r="I27" s="15">
        <f>SUBTOTAL(9,I26:I26)</f>
        <v>0</v>
      </c>
    </row>
    <row r="28" spans="1:9" ht="12" outlineLevel="2" thickBot="1">
      <c r="A28" s="11">
        <v>6</v>
      </c>
      <c r="B28" s="4" t="s">
        <v>75</v>
      </c>
      <c r="C28" s="4" t="s">
        <v>30</v>
      </c>
      <c r="D28" s="4" t="s">
        <v>71</v>
      </c>
      <c r="E28" s="26">
        <v>75</v>
      </c>
      <c r="F28" s="11" t="s">
        <v>84</v>
      </c>
      <c r="G28" s="4"/>
      <c r="H28" s="5">
        <v>0</v>
      </c>
      <c r="I28" s="6">
        <f t="shared" si="0"/>
        <v>0</v>
      </c>
    </row>
    <row r="29" spans="1:9" ht="12" outlineLevel="1" thickBot="1">
      <c r="A29" s="13" t="s">
        <v>162</v>
      </c>
      <c r="B29" s="7"/>
      <c r="C29" s="7"/>
      <c r="D29" s="7"/>
      <c r="E29" s="27"/>
      <c r="F29" s="14"/>
      <c r="G29" s="8"/>
      <c r="H29" s="9"/>
      <c r="I29" s="15">
        <f>SUBTOTAL(9,I28:I28)</f>
        <v>0</v>
      </c>
    </row>
    <row r="30" spans="1:9" ht="12" outlineLevel="2" thickBot="1">
      <c r="A30" s="11">
        <v>7</v>
      </c>
      <c r="B30" s="4" t="s">
        <v>79</v>
      </c>
      <c r="C30" s="4" t="s">
        <v>30</v>
      </c>
      <c r="D30" s="4" t="s">
        <v>71</v>
      </c>
      <c r="E30" s="26">
        <v>140</v>
      </c>
      <c r="F30" s="11" t="s">
        <v>155</v>
      </c>
      <c r="G30" s="4"/>
      <c r="H30" s="5">
        <v>0</v>
      </c>
      <c r="I30" s="6">
        <f t="shared" si="0"/>
        <v>0</v>
      </c>
    </row>
    <row r="31" spans="1:9" ht="12" outlineLevel="1" thickBot="1">
      <c r="A31" s="13" t="s">
        <v>163</v>
      </c>
      <c r="B31" s="7"/>
      <c r="C31" s="7"/>
      <c r="D31" s="7"/>
      <c r="E31" s="27"/>
      <c r="F31" s="14"/>
      <c r="G31" s="8"/>
      <c r="H31" s="9"/>
      <c r="I31" s="15">
        <f>SUBTOTAL(9,I30:I30)</f>
        <v>0</v>
      </c>
    </row>
    <row r="32" spans="1:9" ht="11.25" outlineLevel="2">
      <c r="A32" s="11">
        <v>8</v>
      </c>
      <c r="B32" s="4" t="s">
        <v>80</v>
      </c>
      <c r="C32" s="4" t="s">
        <v>36</v>
      </c>
      <c r="D32" s="4" t="s">
        <v>81</v>
      </c>
      <c r="E32" s="26">
        <v>13</v>
      </c>
      <c r="F32" s="11" t="s">
        <v>77</v>
      </c>
      <c r="G32" s="4"/>
      <c r="H32" s="5">
        <v>0</v>
      </c>
      <c r="I32" s="6">
        <f t="shared" si="0"/>
        <v>0</v>
      </c>
    </row>
    <row r="33" spans="1:9" ht="11.25" outlineLevel="2">
      <c r="A33" s="11">
        <v>8</v>
      </c>
      <c r="B33" s="4" t="s">
        <v>80</v>
      </c>
      <c r="C33" s="4" t="s">
        <v>37</v>
      </c>
      <c r="D33" s="4" t="s">
        <v>82</v>
      </c>
      <c r="E33" s="26">
        <v>8</v>
      </c>
      <c r="F33" s="11" t="s">
        <v>155</v>
      </c>
      <c r="G33" s="4"/>
      <c r="H33" s="5">
        <v>0</v>
      </c>
      <c r="I33" s="6">
        <f t="shared" si="0"/>
        <v>0</v>
      </c>
    </row>
    <row r="34" spans="1:9" ht="11.25" outlineLevel="2">
      <c r="A34" s="11">
        <v>8</v>
      </c>
      <c r="B34" s="4" t="s">
        <v>80</v>
      </c>
      <c r="C34" s="4" t="s">
        <v>38</v>
      </c>
      <c r="D34" s="4" t="s">
        <v>83</v>
      </c>
      <c r="E34" s="26">
        <v>20685</v>
      </c>
      <c r="F34" s="11" t="s">
        <v>155</v>
      </c>
      <c r="G34" s="4"/>
      <c r="H34" s="5">
        <v>0</v>
      </c>
      <c r="I34" s="6">
        <f t="shared" si="0"/>
        <v>0</v>
      </c>
    </row>
    <row r="35" spans="1:9" ht="12" outlineLevel="2" thickBot="1">
      <c r="A35" s="11">
        <v>8</v>
      </c>
      <c r="B35" s="4" t="s">
        <v>80</v>
      </c>
      <c r="C35" s="4" t="s">
        <v>39</v>
      </c>
      <c r="D35" s="4" t="s">
        <v>44</v>
      </c>
      <c r="E35" s="26">
        <v>43</v>
      </c>
      <c r="F35" s="11" t="s">
        <v>84</v>
      </c>
      <c r="G35" s="4"/>
      <c r="H35" s="5">
        <v>0</v>
      </c>
      <c r="I35" s="6">
        <f t="shared" si="0"/>
        <v>0</v>
      </c>
    </row>
    <row r="36" spans="1:9" ht="12" outlineLevel="1" thickBot="1">
      <c r="A36" s="13" t="s">
        <v>164</v>
      </c>
      <c r="B36" s="7"/>
      <c r="C36" s="7"/>
      <c r="D36" s="7"/>
      <c r="E36" s="27"/>
      <c r="F36" s="14"/>
      <c r="G36" s="8"/>
      <c r="H36" s="9"/>
      <c r="I36" s="15">
        <f>SUBTOTAL(9,I32:I35)</f>
        <v>0</v>
      </c>
    </row>
    <row r="37" spans="1:9" ht="11.25" outlineLevel="2">
      <c r="A37" s="11">
        <v>9</v>
      </c>
      <c r="B37" s="4" t="s">
        <v>85</v>
      </c>
      <c r="C37" s="4" t="s">
        <v>20</v>
      </c>
      <c r="D37" s="4" t="s">
        <v>21</v>
      </c>
      <c r="E37" s="26">
        <v>38</v>
      </c>
      <c r="F37" s="11" t="s">
        <v>77</v>
      </c>
      <c r="G37" s="4"/>
      <c r="H37" s="5">
        <v>0</v>
      </c>
      <c r="I37" s="6">
        <f t="shared" si="0"/>
        <v>0</v>
      </c>
    </row>
    <row r="38" spans="1:9" ht="11.25" outlineLevel="2">
      <c r="A38" s="11">
        <v>9</v>
      </c>
      <c r="B38" s="4" t="s">
        <v>85</v>
      </c>
      <c r="C38" s="4" t="s">
        <v>40</v>
      </c>
      <c r="D38" s="4" t="s">
        <v>86</v>
      </c>
      <c r="E38" s="26">
        <v>92</v>
      </c>
      <c r="F38" s="11" t="s">
        <v>77</v>
      </c>
      <c r="G38" s="4"/>
      <c r="H38" s="5">
        <v>0</v>
      </c>
      <c r="I38" s="6">
        <f t="shared" si="0"/>
        <v>0</v>
      </c>
    </row>
    <row r="39" spans="1:9" ht="11.25" outlineLevel="2">
      <c r="A39" s="11">
        <v>9</v>
      </c>
      <c r="B39" s="4" t="s">
        <v>85</v>
      </c>
      <c r="C39" s="4" t="s">
        <v>41</v>
      </c>
      <c r="D39" s="4" t="s">
        <v>87</v>
      </c>
      <c r="E39" s="26">
        <v>94</v>
      </c>
      <c r="F39" s="11" t="s">
        <v>155</v>
      </c>
      <c r="G39" s="4"/>
      <c r="H39" s="5">
        <v>0</v>
      </c>
      <c r="I39" s="6">
        <f t="shared" si="0"/>
        <v>0</v>
      </c>
    </row>
    <row r="40" spans="1:9" ht="11.25" outlineLevel="2">
      <c r="A40" s="11">
        <v>9</v>
      </c>
      <c r="B40" s="4" t="s">
        <v>85</v>
      </c>
      <c r="C40" s="4" t="s">
        <v>42</v>
      </c>
      <c r="D40" s="4" t="s">
        <v>88</v>
      </c>
      <c r="E40" s="26">
        <v>20833</v>
      </c>
      <c r="F40" s="11" t="s">
        <v>155</v>
      </c>
      <c r="G40" s="4"/>
      <c r="H40" s="5">
        <v>0</v>
      </c>
      <c r="I40" s="6">
        <f t="shared" si="0"/>
        <v>0</v>
      </c>
    </row>
    <row r="41" spans="1:9" ht="12" outlineLevel="2" thickBot="1">
      <c r="A41" s="11">
        <v>9</v>
      </c>
      <c r="B41" s="4" t="s">
        <v>85</v>
      </c>
      <c r="C41" s="4" t="s">
        <v>43</v>
      </c>
      <c r="D41" s="4" t="s">
        <v>89</v>
      </c>
      <c r="E41" s="26">
        <v>158</v>
      </c>
      <c r="F41" s="11" t="s">
        <v>84</v>
      </c>
      <c r="G41" s="4"/>
      <c r="H41" s="5">
        <v>0</v>
      </c>
      <c r="I41" s="6">
        <f t="shared" si="0"/>
        <v>0</v>
      </c>
    </row>
    <row r="42" spans="1:9" ht="12" outlineLevel="1" thickBot="1">
      <c r="A42" s="13" t="s">
        <v>165</v>
      </c>
      <c r="B42" s="7"/>
      <c r="C42" s="7"/>
      <c r="D42" s="7"/>
      <c r="E42" s="27"/>
      <c r="F42" s="14"/>
      <c r="G42" s="8"/>
      <c r="H42" s="9"/>
      <c r="I42" s="15">
        <f>SUBTOTAL(9,I37:I41)</f>
        <v>0</v>
      </c>
    </row>
    <row r="43" spans="1:9" ht="11.25" outlineLevel="2">
      <c r="A43" s="11">
        <v>10</v>
      </c>
      <c r="B43" s="4" t="s">
        <v>90</v>
      </c>
      <c r="C43" s="4" t="s">
        <v>20</v>
      </c>
      <c r="D43" s="4" t="s">
        <v>21</v>
      </c>
      <c r="E43" s="26">
        <v>29</v>
      </c>
      <c r="F43" s="11" t="s">
        <v>77</v>
      </c>
      <c r="G43" s="4"/>
      <c r="H43" s="5">
        <v>0</v>
      </c>
      <c r="I43" s="6">
        <f t="shared" si="0"/>
        <v>0</v>
      </c>
    </row>
    <row r="44" spans="1:9" ht="11.25" outlineLevel="2">
      <c r="A44" s="11">
        <v>10</v>
      </c>
      <c r="B44" s="4" t="s">
        <v>90</v>
      </c>
      <c r="C44" s="4" t="s">
        <v>24</v>
      </c>
      <c r="D44" s="4" t="s">
        <v>91</v>
      </c>
      <c r="E44" s="26">
        <v>10</v>
      </c>
      <c r="F44" s="11" t="s">
        <v>78</v>
      </c>
      <c r="G44" s="4"/>
      <c r="H44" s="5">
        <v>0</v>
      </c>
      <c r="I44" s="6">
        <f t="shared" si="0"/>
        <v>0</v>
      </c>
    </row>
    <row r="45" spans="1:9" ht="11.25" outlineLevel="2">
      <c r="A45" s="11">
        <v>10</v>
      </c>
      <c r="B45" s="4" t="s">
        <v>90</v>
      </c>
      <c r="C45" s="4" t="s">
        <v>26</v>
      </c>
      <c r="D45" s="4" t="s">
        <v>23</v>
      </c>
      <c r="E45" s="26">
        <v>21</v>
      </c>
      <c r="F45" s="11" t="s">
        <v>77</v>
      </c>
      <c r="G45" s="4"/>
      <c r="H45" s="5">
        <v>0</v>
      </c>
      <c r="I45" s="6">
        <f t="shared" si="0"/>
        <v>0</v>
      </c>
    </row>
    <row r="46" spans="1:9" ht="11.25" outlineLevel="2">
      <c r="A46" s="11">
        <v>10</v>
      </c>
      <c r="B46" s="4" t="s">
        <v>90</v>
      </c>
      <c r="C46" s="4" t="s">
        <v>27</v>
      </c>
      <c r="D46" s="4" t="s">
        <v>28</v>
      </c>
      <c r="E46" s="26">
        <v>25</v>
      </c>
      <c r="F46" s="11" t="s">
        <v>155</v>
      </c>
      <c r="G46" s="4"/>
      <c r="H46" s="5">
        <v>0</v>
      </c>
      <c r="I46" s="6">
        <f t="shared" si="0"/>
        <v>0</v>
      </c>
    </row>
    <row r="47" spans="1:9" ht="11.25" outlineLevel="2">
      <c r="A47" s="11">
        <v>10</v>
      </c>
      <c r="B47" s="4" t="s">
        <v>90</v>
      </c>
      <c r="C47" s="4" t="s">
        <v>33</v>
      </c>
      <c r="D47" s="4" t="s">
        <v>34</v>
      </c>
      <c r="E47" s="26">
        <v>50417</v>
      </c>
      <c r="F47" s="11" t="s">
        <v>155</v>
      </c>
      <c r="G47" s="4"/>
      <c r="H47" s="5">
        <v>0</v>
      </c>
      <c r="I47" s="6">
        <f t="shared" si="0"/>
        <v>0</v>
      </c>
    </row>
    <row r="48" spans="1:9" ht="12" outlineLevel="2" thickBot="1">
      <c r="A48" s="11">
        <v>10</v>
      </c>
      <c r="B48" s="4" t="s">
        <v>90</v>
      </c>
      <c r="C48" s="4" t="s">
        <v>30</v>
      </c>
      <c r="D48" s="4" t="s">
        <v>71</v>
      </c>
      <c r="E48" s="26">
        <v>83</v>
      </c>
      <c r="F48" s="11" t="s">
        <v>84</v>
      </c>
      <c r="G48" s="4"/>
      <c r="H48" s="5">
        <v>0</v>
      </c>
      <c r="I48" s="6">
        <f t="shared" si="0"/>
        <v>0</v>
      </c>
    </row>
    <row r="49" spans="1:9" ht="12" outlineLevel="1" thickBot="1">
      <c r="A49" s="13" t="s">
        <v>166</v>
      </c>
      <c r="B49" s="7"/>
      <c r="C49" s="7"/>
      <c r="D49" s="7"/>
      <c r="E49" s="27"/>
      <c r="F49" s="14"/>
      <c r="G49" s="8"/>
      <c r="H49" s="9"/>
      <c r="I49" s="15">
        <f>SUBTOTAL(9,I43:I48)</f>
        <v>0</v>
      </c>
    </row>
    <row r="50" spans="1:9" ht="11.25" outlineLevel="2">
      <c r="A50" s="11">
        <v>11</v>
      </c>
      <c r="B50" s="4" t="s">
        <v>92</v>
      </c>
      <c r="C50" s="4" t="s">
        <v>40</v>
      </c>
      <c r="D50" s="4" t="s">
        <v>86</v>
      </c>
      <c r="E50" s="26">
        <v>69</v>
      </c>
      <c r="F50" s="11" t="s">
        <v>77</v>
      </c>
      <c r="G50" s="4"/>
      <c r="H50" s="5">
        <v>0</v>
      </c>
      <c r="I50" s="6">
        <f t="shared" si="0"/>
        <v>0</v>
      </c>
    </row>
    <row r="51" spans="1:9" ht="11.25" outlineLevel="2">
      <c r="A51" s="11">
        <v>11</v>
      </c>
      <c r="B51" s="4" t="s">
        <v>92</v>
      </c>
      <c r="C51" s="4" t="s">
        <v>38</v>
      </c>
      <c r="D51" s="4" t="s">
        <v>83</v>
      </c>
      <c r="E51" s="26">
        <v>2542</v>
      </c>
      <c r="F51" s="11" t="s">
        <v>155</v>
      </c>
      <c r="G51" s="4"/>
      <c r="H51" s="5">
        <v>0</v>
      </c>
      <c r="I51" s="6">
        <f t="shared" si="0"/>
        <v>0</v>
      </c>
    </row>
    <row r="52" spans="1:9" ht="12" outlineLevel="2" thickBot="1">
      <c r="A52" s="11">
        <v>11</v>
      </c>
      <c r="B52" s="4" t="s">
        <v>92</v>
      </c>
      <c r="C52" s="4" t="s">
        <v>39</v>
      </c>
      <c r="D52" s="4" t="s">
        <v>44</v>
      </c>
      <c r="E52" s="26">
        <v>13</v>
      </c>
      <c r="F52" s="11" t="s">
        <v>84</v>
      </c>
      <c r="G52" s="4"/>
      <c r="H52" s="5">
        <v>0</v>
      </c>
      <c r="I52" s="6">
        <f t="shared" si="0"/>
        <v>0</v>
      </c>
    </row>
    <row r="53" spans="1:9" ht="12" outlineLevel="1" thickBot="1">
      <c r="A53" s="13" t="s">
        <v>167</v>
      </c>
      <c r="B53" s="7"/>
      <c r="C53" s="7"/>
      <c r="D53" s="7"/>
      <c r="E53" s="27"/>
      <c r="F53" s="14"/>
      <c r="G53" s="8"/>
      <c r="H53" s="9"/>
      <c r="I53" s="15">
        <f>SUBTOTAL(9,I50:I52)</f>
        <v>0</v>
      </c>
    </row>
    <row r="54" spans="1:9" ht="11.25" outlineLevel="2">
      <c r="A54" s="11">
        <v>12</v>
      </c>
      <c r="B54" s="4" t="s">
        <v>93</v>
      </c>
      <c r="C54" s="4" t="s">
        <v>45</v>
      </c>
      <c r="D54" s="4" t="s">
        <v>94</v>
      </c>
      <c r="E54" s="26">
        <v>38</v>
      </c>
      <c r="F54" s="11" t="s">
        <v>77</v>
      </c>
      <c r="G54" s="4"/>
      <c r="H54" s="5">
        <v>0</v>
      </c>
      <c r="I54" s="6">
        <f t="shared" si="0"/>
        <v>0</v>
      </c>
    </row>
    <row r="55" spans="1:9" ht="12" outlineLevel="2" thickBot="1">
      <c r="A55" s="11">
        <v>12</v>
      </c>
      <c r="B55" s="4" t="s">
        <v>93</v>
      </c>
      <c r="C55" s="4" t="s">
        <v>46</v>
      </c>
      <c r="D55" s="4" t="s">
        <v>95</v>
      </c>
      <c r="E55" s="26">
        <v>8333</v>
      </c>
      <c r="F55" s="11" t="s">
        <v>155</v>
      </c>
      <c r="G55" s="4"/>
      <c r="H55" s="5">
        <v>0</v>
      </c>
      <c r="I55" s="6">
        <f t="shared" si="0"/>
        <v>0</v>
      </c>
    </row>
    <row r="56" spans="1:9" ht="12" outlineLevel="1" thickBot="1">
      <c r="A56" s="13" t="s">
        <v>168</v>
      </c>
      <c r="B56" s="7"/>
      <c r="C56" s="7"/>
      <c r="D56" s="7"/>
      <c r="E56" s="27"/>
      <c r="F56" s="14"/>
      <c r="G56" s="8"/>
      <c r="H56" s="9"/>
      <c r="I56" s="15">
        <f>SUBTOTAL(9,I54:I55)</f>
        <v>0</v>
      </c>
    </row>
    <row r="57" spans="1:9" ht="11.25" outlineLevel="2">
      <c r="A57" s="11">
        <v>13</v>
      </c>
      <c r="B57" s="4" t="s">
        <v>96</v>
      </c>
      <c r="C57" s="4" t="s">
        <v>47</v>
      </c>
      <c r="D57" s="4" t="s">
        <v>97</v>
      </c>
      <c r="E57" s="26">
        <v>18</v>
      </c>
      <c r="F57" s="11" t="s">
        <v>77</v>
      </c>
      <c r="G57" s="4"/>
      <c r="H57" s="5">
        <v>0</v>
      </c>
      <c r="I57" s="6">
        <f t="shared" si="0"/>
        <v>0</v>
      </c>
    </row>
    <row r="58" spans="1:9" ht="12" outlineLevel="2" thickBot="1">
      <c r="A58" s="11">
        <v>13</v>
      </c>
      <c r="B58" s="4" t="s">
        <v>96</v>
      </c>
      <c r="C58" s="4" t="s">
        <v>48</v>
      </c>
      <c r="D58" s="4" t="s">
        <v>98</v>
      </c>
      <c r="E58" s="26">
        <v>11622</v>
      </c>
      <c r="F58" s="11" t="s">
        <v>155</v>
      </c>
      <c r="G58" s="4"/>
      <c r="H58" s="5">
        <v>0</v>
      </c>
      <c r="I58" s="6">
        <f t="shared" si="0"/>
        <v>0</v>
      </c>
    </row>
    <row r="59" spans="1:9" ht="12" outlineLevel="1" thickBot="1">
      <c r="A59" s="13" t="s">
        <v>169</v>
      </c>
      <c r="B59" s="7"/>
      <c r="C59" s="7"/>
      <c r="D59" s="7"/>
      <c r="E59" s="27"/>
      <c r="F59" s="14"/>
      <c r="G59" s="8"/>
      <c r="H59" s="9"/>
      <c r="I59" s="15">
        <f>SUBTOTAL(9,I57:I58)</f>
        <v>0</v>
      </c>
    </row>
    <row r="60" spans="1:9" ht="11.25" outlineLevel="2">
      <c r="A60" s="11">
        <v>14</v>
      </c>
      <c r="B60" s="4" t="s">
        <v>99</v>
      </c>
      <c r="C60" s="4" t="s">
        <v>49</v>
      </c>
      <c r="D60" s="4" t="s">
        <v>100</v>
      </c>
      <c r="E60" s="26">
        <v>333</v>
      </c>
      <c r="F60" s="11" t="s">
        <v>77</v>
      </c>
      <c r="G60" s="4"/>
      <c r="H60" s="5">
        <v>0</v>
      </c>
      <c r="I60" s="6">
        <f t="shared" si="0"/>
        <v>0</v>
      </c>
    </row>
    <row r="61" spans="1:9" ht="11.25" outlineLevel="2">
      <c r="A61" s="11">
        <v>14</v>
      </c>
      <c r="B61" s="4" t="s">
        <v>99</v>
      </c>
      <c r="C61" s="4" t="s">
        <v>50</v>
      </c>
      <c r="D61" s="4" t="s">
        <v>101</v>
      </c>
      <c r="E61" s="26">
        <v>20000</v>
      </c>
      <c r="F61" s="11" t="s">
        <v>155</v>
      </c>
      <c r="G61" s="4"/>
      <c r="H61" s="5">
        <v>0</v>
      </c>
      <c r="I61" s="6">
        <f t="shared" si="0"/>
        <v>0</v>
      </c>
    </row>
    <row r="62" spans="1:9" ht="12" outlineLevel="2" thickBot="1">
      <c r="A62" s="11">
        <v>14</v>
      </c>
      <c r="B62" s="4" t="s">
        <v>99</v>
      </c>
      <c r="C62" s="4" t="s">
        <v>51</v>
      </c>
      <c r="D62" s="4" t="s">
        <v>102</v>
      </c>
      <c r="E62" s="26">
        <v>1250</v>
      </c>
      <c r="F62" s="11" t="s">
        <v>84</v>
      </c>
      <c r="G62" s="4"/>
      <c r="H62" s="5">
        <v>0</v>
      </c>
      <c r="I62" s="6">
        <f t="shared" si="0"/>
        <v>0</v>
      </c>
    </row>
    <row r="63" spans="1:9" ht="12" outlineLevel="1" thickBot="1">
      <c r="A63" s="13" t="s">
        <v>170</v>
      </c>
      <c r="B63" s="7"/>
      <c r="C63" s="7"/>
      <c r="D63" s="7"/>
      <c r="E63" s="27"/>
      <c r="F63" s="14"/>
      <c r="G63" s="8"/>
      <c r="H63" s="9"/>
      <c r="I63" s="15">
        <f>SUBTOTAL(9,I60:I62)</f>
        <v>0</v>
      </c>
    </row>
    <row r="64" spans="1:9" ht="11.25" outlineLevel="2">
      <c r="A64" s="11">
        <v>15</v>
      </c>
      <c r="B64" s="4" t="s">
        <v>103</v>
      </c>
      <c r="C64" s="4" t="s">
        <v>45</v>
      </c>
      <c r="D64" s="4" t="s">
        <v>104</v>
      </c>
      <c r="E64" s="26">
        <v>90</v>
      </c>
      <c r="F64" s="11" t="s">
        <v>77</v>
      </c>
      <c r="G64" s="4"/>
      <c r="H64" s="5">
        <v>0</v>
      </c>
      <c r="I64" s="6">
        <f t="shared" si="0"/>
        <v>0</v>
      </c>
    </row>
    <row r="65" spans="1:9" ht="11.25" outlineLevel="2">
      <c r="A65" s="11">
        <v>15</v>
      </c>
      <c r="B65" s="4" t="s">
        <v>103</v>
      </c>
      <c r="C65" s="4" t="s">
        <v>52</v>
      </c>
      <c r="D65" s="4" t="s">
        <v>53</v>
      </c>
      <c r="E65" s="26">
        <v>117</v>
      </c>
      <c r="F65" s="11" t="s">
        <v>155</v>
      </c>
      <c r="G65" s="4"/>
      <c r="H65" s="5">
        <v>0</v>
      </c>
      <c r="I65" s="6">
        <f t="shared" si="0"/>
        <v>0</v>
      </c>
    </row>
    <row r="66" spans="1:9" ht="12" outlineLevel="2" thickBot="1">
      <c r="A66" s="11">
        <v>15</v>
      </c>
      <c r="B66" s="4" t="s">
        <v>103</v>
      </c>
      <c r="C66" s="4" t="s">
        <v>46</v>
      </c>
      <c r="D66" s="4" t="s">
        <v>95</v>
      </c>
      <c r="E66" s="26">
        <v>9646</v>
      </c>
      <c r="F66" s="11" t="s">
        <v>155</v>
      </c>
      <c r="G66" s="4"/>
      <c r="H66" s="5">
        <v>0</v>
      </c>
      <c r="I66" s="6">
        <f t="shared" si="0"/>
        <v>0</v>
      </c>
    </row>
    <row r="67" spans="1:9" ht="12" outlineLevel="1" thickBot="1">
      <c r="A67" s="13" t="s">
        <v>171</v>
      </c>
      <c r="B67" s="7"/>
      <c r="C67" s="7"/>
      <c r="D67" s="7"/>
      <c r="E67" s="27"/>
      <c r="F67" s="14"/>
      <c r="G67" s="8"/>
      <c r="H67" s="9"/>
      <c r="I67" s="15">
        <f>SUBTOTAL(9,I64:I66)</f>
        <v>0</v>
      </c>
    </row>
    <row r="68" spans="1:9" ht="12" outlineLevel="2" thickBot="1">
      <c r="A68" s="11">
        <v>16</v>
      </c>
      <c r="B68" s="4" t="s">
        <v>105</v>
      </c>
      <c r="C68" s="4" t="s">
        <v>35</v>
      </c>
      <c r="D68" s="4" t="s">
        <v>73</v>
      </c>
      <c r="E68" s="26">
        <v>5000</v>
      </c>
      <c r="F68" s="11" t="s">
        <v>155</v>
      </c>
      <c r="G68" s="4"/>
      <c r="H68" s="5">
        <v>0</v>
      </c>
      <c r="I68" s="6">
        <f t="shared" si="0"/>
        <v>0</v>
      </c>
    </row>
    <row r="69" spans="1:9" ht="12" outlineLevel="1" thickBot="1">
      <c r="A69" s="13" t="s">
        <v>172</v>
      </c>
      <c r="B69" s="7"/>
      <c r="C69" s="7"/>
      <c r="D69" s="7"/>
      <c r="E69" s="27"/>
      <c r="F69" s="14"/>
      <c r="G69" s="8"/>
      <c r="H69" s="9"/>
      <c r="I69" s="15">
        <f>SUBTOTAL(9,I68:I68)</f>
        <v>0</v>
      </c>
    </row>
    <row r="70" spans="1:9" ht="12" outlineLevel="2" thickBot="1">
      <c r="A70" s="11">
        <v>17</v>
      </c>
      <c r="B70" s="4" t="s">
        <v>54</v>
      </c>
      <c r="C70" s="4" t="s">
        <v>35</v>
      </c>
      <c r="D70" s="4" t="s">
        <v>73</v>
      </c>
      <c r="E70" s="26">
        <v>3750</v>
      </c>
      <c r="F70" s="11" t="s">
        <v>155</v>
      </c>
      <c r="G70" s="4"/>
      <c r="H70" s="5">
        <v>0</v>
      </c>
      <c r="I70" s="6">
        <f t="shared" si="0"/>
        <v>0</v>
      </c>
    </row>
    <row r="71" spans="1:9" ht="12" outlineLevel="1" thickBot="1">
      <c r="A71" s="13" t="s">
        <v>173</v>
      </c>
      <c r="B71" s="7"/>
      <c r="C71" s="7"/>
      <c r="D71" s="7"/>
      <c r="E71" s="27"/>
      <c r="F71" s="14"/>
      <c r="G71" s="8"/>
      <c r="H71" s="9"/>
      <c r="I71" s="15">
        <f>SUBTOTAL(9,I70:I70)</f>
        <v>0</v>
      </c>
    </row>
    <row r="72" spans="1:9" ht="11.25" outlineLevel="2">
      <c r="A72" s="11">
        <v>18</v>
      </c>
      <c r="B72" s="4" t="s">
        <v>129</v>
      </c>
      <c r="C72" s="4" t="s">
        <v>38</v>
      </c>
      <c r="D72" s="4" t="s">
        <v>83</v>
      </c>
      <c r="E72" s="26">
        <v>1025</v>
      </c>
      <c r="F72" s="11" t="s">
        <v>155</v>
      </c>
      <c r="G72" s="4"/>
      <c r="H72" s="5">
        <v>0</v>
      </c>
      <c r="I72" s="6">
        <f t="shared" si="0"/>
        <v>0</v>
      </c>
    </row>
    <row r="73" spans="1:9" ht="12" outlineLevel="2" thickBot="1">
      <c r="A73" s="11">
        <v>18</v>
      </c>
      <c r="B73" s="4" t="s">
        <v>129</v>
      </c>
      <c r="C73" s="4" t="s">
        <v>39</v>
      </c>
      <c r="D73" s="4" t="s">
        <v>44</v>
      </c>
      <c r="E73" s="26">
        <v>50</v>
      </c>
      <c r="F73" s="11" t="s">
        <v>84</v>
      </c>
      <c r="G73" s="4"/>
      <c r="H73" s="5">
        <v>0</v>
      </c>
      <c r="I73" s="6">
        <f t="shared" si="0"/>
        <v>0</v>
      </c>
    </row>
    <row r="74" spans="1:9" ht="12" outlineLevel="1" thickBot="1">
      <c r="A74" s="13" t="s">
        <v>174</v>
      </c>
      <c r="B74" s="7"/>
      <c r="C74" s="7"/>
      <c r="D74" s="7"/>
      <c r="E74" s="27"/>
      <c r="F74" s="14"/>
      <c r="G74" s="8"/>
      <c r="H74" s="9"/>
      <c r="I74" s="15">
        <f>SUBTOTAL(9,I72:I73)</f>
        <v>0</v>
      </c>
    </row>
    <row r="75" spans="1:9" ht="11.25" outlineLevel="2">
      <c r="A75" s="11">
        <v>19</v>
      </c>
      <c r="B75" s="4" t="s">
        <v>130</v>
      </c>
      <c r="C75" s="4" t="s">
        <v>38</v>
      </c>
      <c r="D75" s="4" t="s">
        <v>83</v>
      </c>
      <c r="E75" s="26">
        <v>625</v>
      </c>
      <c r="F75" s="11" t="s">
        <v>155</v>
      </c>
      <c r="G75" s="4"/>
      <c r="H75" s="5">
        <v>0</v>
      </c>
      <c r="I75" s="6">
        <f t="shared" si="0"/>
        <v>0</v>
      </c>
    </row>
    <row r="76" spans="1:9" ht="12" outlineLevel="2" thickBot="1">
      <c r="A76" s="11">
        <v>19</v>
      </c>
      <c r="B76" s="4" t="s">
        <v>130</v>
      </c>
      <c r="C76" s="4" t="s">
        <v>39</v>
      </c>
      <c r="D76" s="4" t="s">
        <v>44</v>
      </c>
      <c r="E76" s="26">
        <v>13</v>
      </c>
      <c r="F76" s="11" t="s">
        <v>84</v>
      </c>
      <c r="G76" s="4"/>
      <c r="H76" s="5">
        <v>0</v>
      </c>
      <c r="I76" s="6">
        <f t="shared" si="0"/>
        <v>0</v>
      </c>
    </row>
    <row r="77" spans="1:9" ht="12" outlineLevel="1" thickBot="1">
      <c r="A77" s="13" t="s">
        <v>175</v>
      </c>
      <c r="B77" s="7"/>
      <c r="C77" s="7"/>
      <c r="D77" s="7"/>
      <c r="E77" s="27"/>
      <c r="F77" s="14"/>
      <c r="G77" s="8"/>
      <c r="H77" s="9"/>
      <c r="I77" s="15">
        <f>SUBTOTAL(9,I75:I76)</f>
        <v>0</v>
      </c>
    </row>
    <row r="78" spans="1:9" ht="11.25" outlineLevel="2">
      <c r="A78" s="11">
        <v>20</v>
      </c>
      <c r="B78" s="4" t="s">
        <v>107</v>
      </c>
      <c r="C78" s="4" t="s">
        <v>38</v>
      </c>
      <c r="D78" s="4" t="s">
        <v>106</v>
      </c>
      <c r="E78" s="26">
        <v>6783</v>
      </c>
      <c r="F78" s="11" t="s">
        <v>155</v>
      </c>
      <c r="G78" s="4"/>
      <c r="H78" s="5">
        <v>0</v>
      </c>
      <c r="I78" s="6">
        <f t="shared" si="0"/>
        <v>0</v>
      </c>
    </row>
    <row r="79" spans="1:9" ht="12" outlineLevel="2" thickBot="1">
      <c r="A79" s="11">
        <v>20</v>
      </c>
      <c r="B79" s="4" t="s">
        <v>107</v>
      </c>
      <c r="C79" s="4" t="s">
        <v>39</v>
      </c>
      <c r="D79" s="4" t="s">
        <v>106</v>
      </c>
      <c r="E79" s="26">
        <v>10</v>
      </c>
      <c r="F79" s="11" t="s">
        <v>84</v>
      </c>
      <c r="G79" s="4"/>
      <c r="H79" s="5">
        <v>0</v>
      </c>
      <c r="I79" s="6">
        <f t="shared" si="0"/>
        <v>0</v>
      </c>
    </row>
    <row r="80" spans="1:9" ht="12" outlineLevel="1" thickBot="1">
      <c r="A80" s="13" t="s">
        <v>176</v>
      </c>
      <c r="B80" s="7"/>
      <c r="C80" s="7"/>
      <c r="D80" s="7"/>
      <c r="E80" s="27"/>
      <c r="F80" s="14"/>
      <c r="G80" s="8"/>
      <c r="H80" s="9"/>
      <c r="I80" s="15">
        <f>SUBTOTAL(9,I78:I79)</f>
        <v>0</v>
      </c>
    </row>
    <row r="81" spans="1:9" ht="12" outlineLevel="2" thickBot="1">
      <c r="A81" s="11">
        <v>21</v>
      </c>
      <c r="B81" s="4" t="s">
        <v>108</v>
      </c>
      <c r="C81" s="4" t="s">
        <v>38</v>
      </c>
      <c r="D81" s="4" t="s">
        <v>83</v>
      </c>
      <c r="E81" s="26">
        <v>10</v>
      </c>
      <c r="F81" s="11" t="s">
        <v>84</v>
      </c>
      <c r="G81" s="4"/>
      <c r="H81" s="5">
        <v>0</v>
      </c>
      <c r="I81" s="6">
        <f t="shared" si="0"/>
        <v>0</v>
      </c>
    </row>
    <row r="82" spans="1:9" ht="12" outlineLevel="1" thickBot="1">
      <c r="A82" s="13" t="s">
        <v>177</v>
      </c>
      <c r="B82" s="7"/>
      <c r="C82" s="7"/>
      <c r="D82" s="7"/>
      <c r="E82" s="27"/>
      <c r="F82" s="14"/>
      <c r="G82" s="8"/>
      <c r="H82" s="9"/>
      <c r="I82" s="15">
        <f>SUBTOTAL(9,I81:I81)</f>
        <v>0</v>
      </c>
    </row>
    <row r="83" spans="1:9" ht="12" outlineLevel="2" thickBot="1">
      <c r="A83" s="11">
        <v>22</v>
      </c>
      <c r="B83" s="4" t="s">
        <v>109</v>
      </c>
      <c r="C83" s="4" t="s">
        <v>38</v>
      </c>
      <c r="D83" s="4" t="s">
        <v>83</v>
      </c>
      <c r="E83" s="26">
        <v>24</v>
      </c>
      <c r="F83" s="11" t="s">
        <v>84</v>
      </c>
      <c r="G83" s="4"/>
      <c r="H83" s="5">
        <v>0</v>
      </c>
      <c r="I83" s="6">
        <f t="shared" si="0"/>
        <v>0</v>
      </c>
    </row>
    <row r="84" spans="1:9" ht="12" outlineLevel="1" thickBot="1">
      <c r="A84" s="13" t="s">
        <v>178</v>
      </c>
      <c r="B84" s="7"/>
      <c r="C84" s="7"/>
      <c r="D84" s="7"/>
      <c r="E84" s="27"/>
      <c r="F84" s="14"/>
      <c r="G84" s="8"/>
      <c r="H84" s="9"/>
      <c r="I84" s="15">
        <f>SUBTOTAL(9,I83:I83)</f>
        <v>0</v>
      </c>
    </row>
    <row r="85" spans="1:9" ht="12" outlineLevel="2" thickBot="1">
      <c r="A85" s="11">
        <v>23</v>
      </c>
      <c r="B85" s="4" t="s">
        <v>110</v>
      </c>
      <c r="C85" s="4" t="s">
        <v>41</v>
      </c>
      <c r="D85" s="4" t="s">
        <v>87</v>
      </c>
      <c r="E85" s="26">
        <v>682</v>
      </c>
      <c r="F85" s="11" t="s">
        <v>155</v>
      </c>
      <c r="G85" s="4"/>
      <c r="H85" s="5">
        <v>0</v>
      </c>
      <c r="I85" s="6">
        <f t="shared" si="0"/>
        <v>0</v>
      </c>
    </row>
    <row r="86" spans="1:9" ht="12" outlineLevel="1" thickBot="1">
      <c r="A86" s="13" t="s">
        <v>179</v>
      </c>
      <c r="B86" s="7"/>
      <c r="C86" s="7"/>
      <c r="D86" s="7"/>
      <c r="E86" s="27"/>
      <c r="F86" s="14"/>
      <c r="G86" s="8"/>
      <c r="H86" s="9"/>
      <c r="I86" s="15">
        <f>SUBTOTAL(9,I85:I85)</f>
        <v>0</v>
      </c>
    </row>
    <row r="87" spans="1:9" ht="12" outlineLevel="2" thickBot="1">
      <c r="A87" s="11">
        <v>24</v>
      </c>
      <c r="B87" s="4" t="s">
        <v>111</v>
      </c>
      <c r="C87" s="4" t="s">
        <v>42</v>
      </c>
      <c r="D87" s="4" t="s">
        <v>88</v>
      </c>
      <c r="E87" s="26">
        <v>13958</v>
      </c>
      <c r="F87" s="11" t="s">
        <v>155</v>
      </c>
      <c r="G87" s="4"/>
      <c r="H87" s="5">
        <v>0</v>
      </c>
      <c r="I87" s="6">
        <f t="shared" si="0"/>
        <v>0</v>
      </c>
    </row>
    <row r="88" spans="1:9" ht="12" outlineLevel="1" thickBot="1">
      <c r="A88" s="13" t="s">
        <v>180</v>
      </c>
      <c r="B88" s="7"/>
      <c r="C88" s="7"/>
      <c r="D88" s="7"/>
      <c r="E88" s="27"/>
      <c r="F88" s="14"/>
      <c r="G88" s="8"/>
      <c r="H88" s="9"/>
      <c r="I88" s="15">
        <f>SUBTOTAL(9,I87:I87)</f>
        <v>0</v>
      </c>
    </row>
    <row r="89" spans="1:9" ht="11.25" outlineLevel="2">
      <c r="A89" s="11">
        <v>25</v>
      </c>
      <c r="B89" s="4" t="s">
        <v>112</v>
      </c>
      <c r="C89" s="4" t="s">
        <v>156</v>
      </c>
      <c r="D89" s="4" t="s">
        <v>113</v>
      </c>
      <c r="E89" s="26">
        <v>3088</v>
      </c>
      <c r="F89" s="11" t="s">
        <v>155</v>
      </c>
      <c r="G89" s="4"/>
      <c r="H89" s="5">
        <v>0</v>
      </c>
      <c r="I89" s="6">
        <f t="shared" si="0"/>
        <v>0</v>
      </c>
    </row>
    <row r="90" spans="1:9" ht="12" outlineLevel="2" thickBot="1">
      <c r="A90" s="11">
        <v>25</v>
      </c>
      <c r="B90" s="4" t="s">
        <v>112</v>
      </c>
      <c r="C90" s="4" t="s">
        <v>55</v>
      </c>
      <c r="D90" s="4" t="s">
        <v>114</v>
      </c>
      <c r="E90" s="26">
        <v>13</v>
      </c>
      <c r="F90" s="11" t="s">
        <v>84</v>
      </c>
      <c r="G90" s="4"/>
      <c r="H90" s="5">
        <v>0</v>
      </c>
      <c r="I90" s="6">
        <f t="shared" si="0"/>
        <v>0</v>
      </c>
    </row>
    <row r="91" spans="1:9" ht="12" outlineLevel="1" thickBot="1">
      <c r="A91" s="13" t="s">
        <v>181</v>
      </c>
      <c r="B91" s="7"/>
      <c r="C91" s="7"/>
      <c r="D91" s="7"/>
      <c r="E91" s="27"/>
      <c r="F91" s="14"/>
      <c r="G91" s="8"/>
      <c r="H91" s="9"/>
      <c r="I91" s="15">
        <f>SUBTOTAL(9,I89:I90)</f>
        <v>0</v>
      </c>
    </row>
    <row r="92" spans="1:9" ht="11.25" outlineLevel="2">
      <c r="A92" s="11">
        <v>26</v>
      </c>
      <c r="B92" s="4" t="s">
        <v>115</v>
      </c>
      <c r="C92" s="4" t="s">
        <v>156</v>
      </c>
      <c r="D92" s="4" t="s">
        <v>113</v>
      </c>
      <c r="E92" s="26">
        <v>4631</v>
      </c>
      <c r="F92" s="11" t="s">
        <v>155</v>
      </c>
      <c r="G92" s="4"/>
      <c r="H92" s="5">
        <v>0</v>
      </c>
      <c r="I92" s="6">
        <f t="shared" si="0"/>
        <v>0</v>
      </c>
    </row>
    <row r="93" spans="1:9" ht="12" outlineLevel="2" thickBot="1">
      <c r="A93" s="11">
        <v>26</v>
      </c>
      <c r="B93" s="4" t="s">
        <v>115</v>
      </c>
      <c r="C93" s="4" t="s">
        <v>55</v>
      </c>
      <c r="D93" s="4" t="s">
        <v>114</v>
      </c>
      <c r="E93" s="26">
        <v>17</v>
      </c>
      <c r="F93" s="11" t="s">
        <v>84</v>
      </c>
      <c r="G93" s="4"/>
      <c r="H93" s="5">
        <v>0</v>
      </c>
      <c r="I93" s="6">
        <f t="shared" si="0"/>
        <v>0</v>
      </c>
    </row>
    <row r="94" spans="1:9" ht="12" outlineLevel="1" thickBot="1">
      <c r="A94" s="13" t="s">
        <v>182</v>
      </c>
      <c r="B94" s="7"/>
      <c r="C94" s="7"/>
      <c r="D94" s="7"/>
      <c r="E94" s="27"/>
      <c r="F94" s="14"/>
      <c r="G94" s="8"/>
      <c r="H94" s="9"/>
      <c r="I94" s="15">
        <f>SUBTOTAL(9,I92:I93)</f>
        <v>0</v>
      </c>
    </row>
    <row r="95" spans="1:9" ht="12" outlineLevel="2" thickBot="1">
      <c r="A95" s="11">
        <v>27</v>
      </c>
      <c r="B95" s="4" t="s">
        <v>116</v>
      </c>
      <c r="C95" s="4" t="s">
        <v>56</v>
      </c>
      <c r="D95" s="4" t="s">
        <v>117</v>
      </c>
      <c r="E95" s="26">
        <v>950</v>
      </c>
      <c r="F95" s="11" t="s">
        <v>155</v>
      </c>
      <c r="G95" s="4"/>
      <c r="H95" s="5">
        <v>0</v>
      </c>
      <c r="I95" s="6">
        <f t="shared" si="0"/>
        <v>0</v>
      </c>
    </row>
    <row r="96" spans="1:9" ht="12" outlineLevel="1" thickBot="1">
      <c r="A96" s="13" t="s">
        <v>183</v>
      </c>
      <c r="B96" s="7"/>
      <c r="C96" s="7"/>
      <c r="D96" s="7"/>
      <c r="E96" s="27"/>
      <c r="F96" s="14"/>
      <c r="G96" s="8"/>
      <c r="H96" s="9"/>
      <c r="I96" s="15">
        <f>SUBTOTAL(9,I95:I95)</f>
        <v>0</v>
      </c>
    </row>
    <row r="97" spans="1:9" ht="12" outlineLevel="2" thickBot="1">
      <c r="A97" s="11">
        <v>28</v>
      </c>
      <c r="B97" s="4" t="s">
        <v>118</v>
      </c>
      <c r="C97" s="4" t="s">
        <v>57</v>
      </c>
      <c r="D97" s="4" t="s">
        <v>119</v>
      </c>
      <c r="E97" s="26">
        <v>14257</v>
      </c>
      <c r="F97" s="11" t="s">
        <v>155</v>
      </c>
      <c r="G97" s="4"/>
      <c r="H97" s="5">
        <v>0</v>
      </c>
      <c r="I97" s="6">
        <f t="shared" si="0"/>
        <v>0</v>
      </c>
    </row>
    <row r="98" spans="1:9" ht="12" outlineLevel="1" thickBot="1">
      <c r="A98" s="13" t="s">
        <v>184</v>
      </c>
      <c r="B98" s="7"/>
      <c r="C98" s="7"/>
      <c r="D98" s="7"/>
      <c r="E98" s="27"/>
      <c r="F98" s="14"/>
      <c r="G98" s="8"/>
      <c r="H98" s="9"/>
      <c r="I98" s="15">
        <f>SUBTOTAL(9,I97:I97)</f>
        <v>0</v>
      </c>
    </row>
    <row r="99" spans="1:9" ht="11.25" outlineLevel="2">
      <c r="A99" s="11">
        <v>29</v>
      </c>
      <c r="B99" s="4" t="s">
        <v>120</v>
      </c>
      <c r="C99" s="4" t="s">
        <v>57</v>
      </c>
      <c r="D99" s="4" t="s">
        <v>119</v>
      </c>
      <c r="E99" s="26">
        <v>2130</v>
      </c>
      <c r="F99" s="11" t="s">
        <v>155</v>
      </c>
      <c r="G99" s="4"/>
      <c r="H99" s="5">
        <v>0</v>
      </c>
      <c r="I99" s="6">
        <f t="shared" si="0"/>
        <v>0</v>
      </c>
    </row>
    <row r="100" spans="1:9" ht="12" outlineLevel="2" thickBot="1">
      <c r="A100" s="11">
        <v>29</v>
      </c>
      <c r="B100" s="4" t="s">
        <v>120</v>
      </c>
      <c r="C100" s="4" t="s">
        <v>30</v>
      </c>
      <c r="D100" s="4" t="s">
        <v>71</v>
      </c>
      <c r="E100" s="26">
        <v>10</v>
      </c>
      <c r="F100" s="11" t="s">
        <v>84</v>
      </c>
      <c r="G100" s="4"/>
      <c r="H100" s="5">
        <v>0</v>
      </c>
      <c r="I100" s="6">
        <f aca="true" t="shared" si="1" ref="I100:I186">E100*H100</f>
        <v>0</v>
      </c>
    </row>
    <row r="101" spans="1:9" ht="12" outlineLevel="1" thickBot="1">
      <c r="A101" s="13" t="s">
        <v>185</v>
      </c>
      <c r="B101" s="7"/>
      <c r="C101" s="7"/>
      <c r="D101" s="7"/>
      <c r="E101" s="27"/>
      <c r="F101" s="14"/>
      <c r="G101" s="8"/>
      <c r="H101" s="9"/>
      <c r="I101" s="15">
        <f>SUBTOTAL(9,I99:I100)</f>
        <v>0</v>
      </c>
    </row>
    <row r="102" spans="1:9" ht="11.25" outlineLevel="2">
      <c r="A102" s="11">
        <v>30</v>
      </c>
      <c r="B102" s="4" t="s">
        <v>121</v>
      </c>
      <c r="C102" s="4" t="s">
        <v>48</v>
      </c>
      <c r="D102" s="4" t="s">
        <v>98</v>
      </c>
      <c r="E102" s="26">
        <v>75</v>
      </c>
      <c r="F102" s="11" t="s">
        <v>155</v>
      </c>
      <c r="G102" s="4"/>
      <c r="H102" s="5">
        <v>0</v>
      </c>
      <c r="I102" s="6">
        <f t="shared" si="1"/>
        <v>0</v>
      </c>
    </row>
    <row r="103" spans="1:9" ht="12" outlineLevel="2" thickBot="1">
      <c r="A103" s="11">
        <v>30</v>
      </c>
      <c r="B103" s="4" t="s">
        <v>121</v>
      </c>
      <c r="C103" s="4" t="s">
        <v>58</v>
      </c>
      <c r="D103" s="4" t="s">
        <v>122</v>
      </c>
      <c r="E103" s="26">
        <v>40</v>
      </c>
      <c r="F103" s="11" t="s">
        <v>84</v>
      </c>
      <c r="G103" s="4"/>
      <c r="H103" s="5">
        <v>0</v>
      </c>
      <c r="I103" s="6">
        <f t="shared" si="1"/>
        <v>0</v>
      </c>
    </row>
    <row r="104" spans="1:9" ht="12" outlineLevel="1" thickBot="1">
      <c r="A104" s="13" t="s">
        <v>186</v>
      </c>
      <c r="B104" s="7"/>
      <c r="C104" s="7"/>
      <c r="D104" s="7"/>
      <c r="E104" s="27"/>
      <c r="F104" s="14"/>
      <c r="G104" s="8"/>
      <c r="H104" s="9"/>
      <c r="I104" s="15">
        <f>SUBTOTAL(9,I102:I103)</f>
        <v>0</v>
      </c>
    </row>
    <row r="105" spans="1:9" ht="11.25" outlineLevel="2">
      <c r="A105" s="11">
        <v>31</v>
      </c>
      <c r="B105" s="4" t="s">
        <v>123</v>
      </c>
      <c r="C105" s="4" t="s">
        <v>48</v>
      </c>
      <c r="D105" s="4" t="s">
        <v>98</v>
      </c>
      <c r="E105" s="26">
        <v>570</v>
      </c>
      <c r="F105" s="11" t="s">
        <v>155</v>
      </c>
      <c r="G105" s="4"/>
      <c r="H105" s="5">
        <v>0</v>
      </c>
      <c r="I105" s="6">
        <f t="shared" si="1"/>
        <v>0</v>
      </c>
    </row>
    <row r="106" spans="1:9" ht="12" outlineLevel="2" thickBot="1">
      <c r="A106" s="11">
        <v>31</v>
      </c>
      <c r="B106" s="4" t="s">
        <v>123</v>
      </c>
      <c r="C106" s="4" t="s">
        <v>58</v>
      </c>
      <c r="D106" s="4" t="s">
        <v>122</v>
      </c>
      <c r="E106" s="26">
        <v>10</v>
      </c>
      <c r="F106" s="11" t="s">
        <v>84</v>
      </c>
      <c r="G106" s="4"/>
      <c r="H106" s="5">
        <v>0</v>
      </c>
      <c r="I106" s="6">
        <f t="shared" si="1"/>
        <v>0</v>
      </c>
    </row>
    <row r="107" spans="1:9" ht="12" outlineLevel="1" thickBot="1">
      <c r="A107" s="13" t="s">
        <v>187</v>
      </c>
      <c r="B107" s="7"/>
      <c r="C107" s="7"/>
      <c r="D107" s="7"/>
      <c r="E107" s="27"/>
      <c r="F107" s="14"/>
      <c r="G107" s="8"/>
      <c r="H107" s="9"/>
      <c r="I107" s="15">
        <f>SUBTOTAL(9,I105:I106)</f>
        <v>0</v>
      </c>
    </row>
    <row r="108" spans="1:9" ht="12" outlineLevel="2" thickBot="1">
      <c r="A108" s="11">
        <v>32</v>
      </c>
      <c r="B108" s="4" t="s">
        <v>124</v>
      </c>
      <c r="C108" s="4" t="s">
        <v>48</v>
      </c>
      <c r="D108" s="4" t="s">
        <v>98</v>
      </c>
      <c r="E108" s="26">
        <v>917</v>
      </c>
      <c r="F108" s="11" t="s">
        <v>155</v>
      </c>
      <c r="G108" s="4"/>
      <c r="H108" s="5">
        <v>0</v>
      </c>
      <c r="I108" s="6">
        <f t="shared" si="1"/>
        <v>0</v>
      </c>
    </row>
    <row r="109" spans="1:9" ht="12" outlineLevel="1" thickBot="1">
      <c r="A109" s="13" t="s">
        <v>188</v>
      </c>
      <c r="B109" s="7"/>
      <c r="C109" s="7"/>
      <c r="D109" s="7"/>
      <c r="E109" s="27"/>
      <c r="F109" s="14"/>
      <c r="G109" s="8"/>
      <c r="H109" s="9"/>
      <c r="I109" s="15">
        <f>SUBTOTAL(9,I108:I108)</f>
        <v>0</v>
      </c>
    </row>
    <row r="110" spans="1:9" ht="11.25" outlineLevel="2">
      <c r="A110" s="11">
        <v>33</v>
      </c>
      <c r="B110" s="4" t="s">
        <v>125</v>
      </c>
      <c r="C110" s="4" t="s">
        <v>59</v>
      </c>
      <c r="D110" s="4" t="s">
        <v>126</v>
      </c>
      <c r="E110" s="26">
        <v>1125</v>
      </c>
      <c r="F110" s="11" t="s">
        <v>155</v>
      </c>
      <c r="G110" s="4"/>
      <c r="H110" s="5">
        <v>0</v>
      </c>
      <c r="I110" s="6">
        <f t="shared" si="1"/>
        <v>0</v>
      </c>
    </row>
    <row r="111" spans="1:9" ht="12" outlineLevel="2" thickBot="1">
      <c r="A111" s="11">
        <v>33</v>
      </c>
      <c r="B111" s="4" t="s">
        <v>125</v>
      </c>
      <c r="C111" s="4" t="s">
        <v>51</v>
      </c>
      <c r="D111" s="4" t="s">
        <v>102</v>
      </c>
      <c r="E111" s="26">
        <v>29</v>
      </c>
      <c r="F111" s="11" t="s">
        <v>84</v>
      </c>
      <c r="G111" s="4"/>
      <c r="H111" s="5">
        <v>0</v>
      </c>
      <c r="I111" s="6">
        <f t="shared" si="1"/>
        <v>0</v>
      </c>
    </row>
    <row r="112" spans="1:9" ht="12" outlineLevel="1" thickBot="1">
      <c r="A112" s="13" t="s">
        <v>189</v>
      </c>
      <c r="B112" s="7"/>
      <c r="C112" s="7"/>
      <c r="D112" s="7"/>
      <c r="E112" s="27"/>
      <c r="F112" s="14"/>
      <c r="G112" s="8"/>
      <c r="H112" s="9"/>
      <c r="I112" s="15">
        <f>SUBTOTAL(9,I110:I111)</f>
        <v>0</v>
      </c>
    </row>
    <row r="113" spans="1:9" ht="11.25" outlineLevel="2">
      <c r="A113" s="11">
        <v>34</v>
      </c>
      <c r="B113" s="4" t="s">
        <v>127</v>
      </c>
      <c r="C113" s="4" t="s">
        <v>59</v>
      </c>
      <c r="D113" s="4" t="s">
        <v>126</v>
      </c>
      <c r="E113" s="26">
        <v>1305</v>
      </c>
      <c r="F113" s="11" t="s">
        <v>155</v>
      </c>
      <c r="G113" s="4"/>
      <c r="H113" s="5">
        <v>0</v>
      </c>
      <c r="I113" s="6">
        <f t="shared" si="1"/>
        <v>0</v>
      </c>
    </row>
    <row r="114" spans="1:9" ht="12" outlineLevel="2" thickBot="1">
      <c r="A114" s="11">
        <v>34</v>
      </c>
      <c r="B114" s="4" t="s">
        <v>127</v>
      </c>
      <c r="C114" s="4" t="s">
        <v>51</v>
      </c>
      <c r="D114" s="4" t="s">
        <v>102</v>
      </c>
      <c r="E114" s="26">
        <v>13</v>
      </c>
      <c r="F114" s="11" t="s">
        <v>84</v>
      </c>
      <c r="G114" s="4"/>
      <c r="H114" s="5">
        <v>0</v>
      </c>
      <c r="I114" s="6">
        <f t="shared" si="1"/>
        <v>0</v>
      </c>
    </row>
    <row r="115" spans="1:9" ht="12" outlineLevel="1" thickBot="1">
      <c r="A115" s="13" t="s">
        <v>190</v>
      </c>
      <c r="B115" s="7"/>
      <c r="C115" s="7"/>
      <c r="D115" s="7"/>
      <c r="E115" s="27"/>
      <c r="F115" s="14"/>
      <c r="G115" s="8"/>
      <c r="H115" s="9"/>
      <c r="I115" s="15">
        <f>SUBTOTAL(9,I113:I114)</f>
        <v>0</v>
      </c>
    </row>
    <row r="116" spans="1:9" ht="11.25" outlineLevel="2">
      <c r="A116" s="11">
        <v>35</v>
      </c>
      <c r="B116" s="4" t="s">
        <v>60</v>
      </c>
      <c r="C116" s="4" t="s">
        <v>52</v>
      </c>
      <c r="D116" s="4" t="s">
        <v>53</v>
      </c>
      <c r="E116" s="26">
        <v>169</v>
      </c>
      <c r="F116" s="11" t="s">
        <v>155</v>
      </c>
      <c r="G116" s="4"/>
      <c r="H116" s="5">
        <v>0</v>
      </c>
      <c r="I116" s="6">
        <f t="shared" si="1"/>
        <v>0</v>
      </c>
    </row>
    <row r="117" spans="1:9" ht="11.25" outlineLevel="2">
      <c r="A117" s="11">
        <v>35</v>
      </c>
      <c r="B117" s="4" t="s">
        <v>60</v>
      </c>
      <c r="C117" s="4" t="s">
        <v>46</v>
      </c>
      <c r="D117" s="4" t="s">
        <v>95</v>
      </c>
      <c r="E117" s="26">
        <v>5938</v>
      </c>
      <c r="F117" s="11" t="s">
        <v>155</v>
      </c>
      <c r="G117" s="4"/>
      <c r="H117" s="5">
        <v>0</v>
      </c>
      <c r="I117" s="6">
        <f t="shared" si="1"/>
        <v>0</v>
      </c>
    </row>
    <row r="118" spans="1:9" ht="12" outlineLevel="2" thickBot="1">
      <c r="A118" s="11">
        <v>35</v>
      </c>
      <c r="B118" s="4" t="s">
        <v>60</v>
      </c>
      <c r="C118" s="4" t="s">
        <v>30</v>
      </c>
      <c r="D118" s="4" t="s">
        <v>71</v>
      </c>
      <c r="E118" s="26">
        <v>50</v>
      </c>
      <c r="F118" s="11" t="s">
        <v>84</v>
      </c>
      <c r="G118" s="4"/>
      <c r="H118" s="5">
        <v>0</v>
      </c>
      <c r="I118" s="6">
        <f t="shared" si="1"/>
        <v>0</v>
      </c>
    </row>
    <row r="119" spans="1:9" ht="12" outlineLevel="1" thickBot="1">
      <c r="A119" s="13" t="s">
        <v>191</v>
      </c>
      <c r="B119" s="7"/>
      <c r="C119" s="7"/>
      <c r="D119" s="7"/>
      <c r="E119" s="27"/>
      <c r="F119" s="14"/>
      <c r="G119" s="8"/>
      <c r="H119" s="9"/>
      <c r="I119" s="15">
        <f>SUBTOTAL(9,I116:I118)</f>
        <v>0</v>
      </c>
    </row>
    <row r="120" spans="1:9" ht="12" outlineLevel="2" thickBot="1">
      <c r="A120" s="11">
        <v>36</v>
      </c>
      <c r="B120" s="4" t="s">
        <v>128</v>
      </c>
      <c r="C120" s="4" t="s">
        <v>46</v>
      </c>
      <c r="D120" s="4" t="s">
        <v>95</v>
      </c>
      <c r="E120" s="26">
        <v>3990</v>
      </c>
      <c r="F120" s="11" t="s">
        <v>155</v>
      </c>
      <c r="G120" s="4"/>
      <c r="H120" s="5">
        <v>0</v>
      </c>
      <c r="I120" s="6">
        <f t="shared" si="1"/>
        <v>0</v>
      </c>
    </row>
    <row r="121" spans="1:9" ht="12" outlineLevel="1" thickBot="1">
      <c r="A121" s="13" t="s">
        <v>192</v>
      </c>
      <c r="B121" s="7"/>
      <c r="C121" s="7"/>
      <c r="D121" s="7"/>
      <c r="E121" s="27"/>
      <c r="F121" s="14"/>
      <c r="G121" s="8"/>
      <c r="H121" s="9"/>
      <c r="I121" s="15">
        <f>SUBTOTAL(9,I120:I120)</f>
        <v>0</v>
      </c>
    </row>
    <row r="122" spans="1:9" ht="11.25" outlineLevel="2">
      <c r="A122" s="11">
        <v>37</v>
      </c>
      <c r="B122" s="4" t="s">
        <v>151</v>
      </c>
      <c r="C122" s="4" t="s">
        <v>27</v>
      </c>
      <c r="D122" s="4" t="s">
        <v>28</v>
      </c>
      <c r="E122" s="26">
        <v>608</v>
      </c>
      <c r="F122" s="11" t="s">
        <v>155</v>
      </c>
      <c r="G122" s="4"/>
      <c r="H122" s="5">
        <v>0</v>
      </c>
      <c r="I122" s="6">
        <f t="shared" si="1"/>
        <v>0</v>
      </c>
    </row>
    <row r="123" spans="1:9" ht="12" outlineLevel="2" thickBot="1">
      <c r="A123" s="11">
        <v>37</v>
      </c>
      <c r="B123" s="4" t="s">
        <v>151</v>
      </c>
      <c r="C123" s="4" t="s">
        <v>30</v>
      </c>
      <c r="D123" s="4" t="s">
        <v>71</v>
      </c>
      <c r="E123" s="26">
        <v>31</v>
      </c>
      <c r="F123" s="11" t="s">
        <v>84</v>
      </c>
      <c r="G123" s="4"/>
      <c r="H123" s="5">
        <v>0</v>
      </c>
      <c r="I123" s="6">
        <f t="shared" si="1"/>
        <v>0</v>
      </c>
    </row>
    <row r="124" spans="1:9" ht="12" outlineLevel="1" thickBot="1">
      <c r="A124" s="13" t="s">
        <v>193</v>
      </c>
      <c r="B124" s="7"/>
      <c r="C124" s="7"/>
      <c r="D124" s="7"/>
      <c r="E124" s="27"/>
      <c r="F124" s="14"/>
      <c r="G124" s="8"/>
      <c r="H124" s="9"/>
      <c r="I124" s="15">
        <f>SUBTOTAL(9,I122:I123)</f>
        <v>0</v>
      </c>
    </row>
    <row r="125" spans="1:9" ht="12" outlineLevel="2" thickBot="1">
      <c r="A125" s="11">
        <v>38</v>
      </c>
      <c r="B125" s="4" t="s">
        <v>132</v>
      </c>
      <c r="C125" s="4" t="s">
        <v>48</v>
      </c>
      <c r="D125" s="4" t="s">
        <v>98</v>
      </c>
      <c r="E125" s="26">
        <v>95</v>
      </c>
      <c r="F125" s="11" t="s">
        <v>155</v>
      </c>
      <c r="G125" s="4"/>
      <c r="H125" s="5">
        <v>0</v>
      </c>
      <c r="I125" s="6">
        <f t="shared" si="1"/>
        <v>0</v>
      </c>
    </row>
    <row r="126" spans="1:9" ht="12" outlineLevel="1" thickBot="1">
      <c r="A126" s="13" t="s">
        <v>194</v>
      </c>
      <c r="B126" s="7"/>
      <c r="C126" s="7"/>
      <c r="D126" s="7"/>
      <c r="E126" s="27"/>
      <c r="F126" s="14"/>
      <c r="G126" s="8"/>
      <c r="H126" s="9"/>
      <c r="I126" s="15">
        <f>SUBTOTAL(9,I125:I125)</f>
        <v>0</v>
      </c>
    </row>
    <row r="127" spans="1:9" ht="12" outlineLevel="2" thickBot="1">
      <c r="A127" s="11">
        <v>39</v>
      </c>
      <c r="B127" s="4" t="s">
        <v>131</v>
      </c>
      <c r="C127" s="4" t="s">
        <v>48</v>
      </c>
      <c r="D127" s="4" t="s">
        <v>98</v>
      </c>
      <c r="E127" s="26">
        <v>48</v>
      </c>
      <c r="F127" s="11" t="s">
        <v>155</v>
      </c>
      <c r="G127" s="4"/>
      <c r="H127" s="5">
        <v>0</v>
      </c>
      <c r="I127" s="6">
        <f t="shared" si="1"/>
        <v>0</v>
      </c>
    </row>
    <row r="128" spans="1:9" ht="12" outlineLevel="1" thickBot="1">
      <c r="A128" s="13" t="s">
        <v>195</v>
      </c>
      <c r="B128" s="7"/>
      <c r="C128" s="7"/>
      <c r="D128" s="7"/>
      <c r="E128" s="27"/>
      <c r="F128" s="14"/>
      <c r="G128" s="8"/>
      <c r="H128" s="9"/>
      <c r="I128" s="15">
        <f>SUBTOTAL(9,I127:I127)</f>
        <v>0</v>
      </c>
    </row>
    <row r="129" spans="1:9" ht="12" outlineLevel="2" thickBot="1">
      <c r="A129" s="11">
        <v>40</v>
      </c>
      <c r="B129" s="4" t="s">
        <v>133</v>
      </c>
      <c r="C129" s="4" t="s">
        <v>48</v>
      </c>
      <c r="D129" s="4" t="s">
        <v>98</v>
      </c>
      <c r="E129" s="26">
        <v>48</v>
      </c>
      <c r="F129" s="11" t="s">
        <v>155</v>
      </c>
      <c r="G129" s="4"/>
      <c r="H129" s="5">
        <v>0</v>
      </c>
      <c r="I129" s="6">
        <f t="shared" si="1"/>
        <v>0</v>
      </c>
    </row>
    <row r="130" spans="1:9" ht="12" outlineLevel="1" thickBot="1">
      <c r="A130" s="13" t="s">
        <v>196</v>
      </c>
      <c r="B130" s="7"/>
      <c r="C130" s="7"/>
      <c r="D130" s="7"/>
      <c r="E130" s="27"/>
      <c r="F130" s="14"/>
      <c r="G130" s="8"/>
      <c r="H130" s="9"/>
      <c r="I130" s="15">
        <f>SUBTOTAL(9,I129:I129)</f>
        <v>0</v>
      </c>
    </row>
    <row r="131" spans="1:9" ht="12" outlineLevel="2" thickBot="1">
      <c r="A131" s="11">
        <v>41</v>
      </c>
      <c r="B131" s="4" t="s">
        <v>134</v>
      </c>
      <c r="C131" s="4" t="s">
        <v>48</v>
      </c>
      <c r="D131" s="4" t="s">
        <v>98</v>
      </c>
      <c r="E131" s="26">
        <v>79</v>
      </c>
      <c r="F131" s="11" t="s">
        <v>155</v>
      </c>
      <c r="G131" s="4"/>
      <c r="H131" s="5">
        <v>0</v>
      </c>
      <c r="I131" s="6">
        <f t="shared" si="1"/>
        <v>0</v>
      </c>
    </row>
    <row r="132" spans="1:9" ht="12" outlineLevel="1" thickBot="1">
      <c r="A132" s="13" t="s">
        <v>197</v>
      </c>
      <c r="B132" s="7"/>
      <c r="C132" s="7"/>
      <c r="D132" s="7"/>
      <c r="E132" s="27"/>
      <c r="F132" s="14"/>
      <c r="G132" s="8"/>
      <c r="H132" s="9"/>
      <c r="I132" s="15">
        <f>SUBTOTAL(9,I131:I131)</f>
        <v>0</v>
      </c>
    </row>
    <row r="133" spans="1:9" ht="12" outlineLevel="2" thickBot="1">
      <c r="A133" s="11">
        <v>42</v>
      </c>
      <c r="B133" s="4" t="s">
        <v>135</v>
      </c>
      <c r="C133" s="4" t="s">
        <v>48</v>
      </c>
      <c r="D133" s="4" t="s">
        <v>98</v>
      </c>
      <c r="E133" s="26">
        <v>87</v>
      </c>
      <c r="F133" s="11" t="s">
        <v>155</v>
      </c>
      <c r="G133" s="4"/>
      <c r="H133" s="5">
        <v>0</v>
      </c>
      <c r="I133" s="6">
        <f t="shared" si="1"/>
        <v>0</v>
      </c>
    </row>
    <row r="134" spans="1:9" ht="12" outlineLevel="1" thickBot="1">
      <c r="A134" s="13" t="s">
        <v>198</v>
      </c>
      <c r="B134" s="7"/>
      <c r="C134" s="7"/>
      <c r="D134" s="7"/>
      <c r="E134" s="27"/>
      <c r="F134" s="14"/>
      <c r="G134" s="8"/>
      <c r="H134" s="9"/>
      <c r="I134" s="15">
        <f>SUBTOTAL(9,I133:I133)</f>
        <v>0</v>
      </c>
    </row>
    <row r="135" spans="1:9" ht="12" outlineLevel="2" thickBot="1">
      <c r="A135" s="11">
        <v>43</v>
      </c>
      <c r="B135" s="4" t="s">
        <v>136</v>
      </c>
      <c r="C135" s="4" t="s">
        <v>48</v>
      </c>
      <c r="D135" s="4" t="s">
        <v>61</v>
      </c>
      <c r="E135" s="26">
        <v>119</v>
      </c>
      <c r="F135" s="11" t="s">
        <v>155</v>
      </c>
      <c r="G135" s="4"/>
      <c r="H135" s="5">
        <v>0</v>
      </c>
      <c r="I135" s="6">
        <f t="shared" si="1"/>
        <v>0</v>
      </c>
    </row>
    <row r="136" spans="1:9" ht="12" outlineLevel="1" thickBot="1">
      <c r="A136" s="13" t="s">
        <v>199</v>
      </c>
      <c r="B136" s="7"/>
      <c r="C136" s="7"/>
      <c r="D136" s="7"/>
      <c r="E136" s="27"/>
      <c r="F136" s="14"/>
      <c r="G136" s="8"/>
      <c r="H136" s="9"/>
      <c r="I136" s="15">
        <f>SUBTOTAL(9,I135:I135)</f>
        <v>0</v>
      </c>
    </row>
    <row r="137" spans="1:9" ht="12" outlineLevel="2" thickBot="1">
      <c r="A137" s="11">
        <v>44</v>
      </c>
      <c r="B137" s="4" t="s">
        <v>137</v>
      </c>
      <c r="C137" s="4" t="s">
        <v>48</v>
      </c>
      <c r="D137" s="4" t="s">
        <v>61</v>
      </c>
      <c r="E137" s="26">
        <v>24</v>
      </c>
      <c r="F137" s="11" t="s">
        <v>155</v>
      </c>
      <c r="G137" s="4"/>
      <c r="H137" s="5">
        <v>0</v>
      </c>
      <c r="I137" s="6">
        <f t="shared" si="1"/>
        <v>0</v>
      </c>
    </row>
    <row r="138" spans="1:9" ht="12" outlineLevel="1" thickBot="1">
      <c r="A138" s="13" t="s">
        <v>200</v>
      </c>
      <c r="B138" s="7"/>
      <c r="C138" s="7"/>
      <c r="D138" s="7"/>
      <c r="E138" s="27"/>
      <c r="F138" s="14"/>
      <c r="G138" s="8"/>
      <c r="H138" s="9"/>
      <c r="I138" s="15">
        <f>SUBTOTAL(9,I137:I137)</f>
        <v>0</v>
      </c>
    </row>
    <row r="139" spans="1:9" ht="12" outlineLevel="2" thickBot="1">
      <c r="A139" s="11">
        <v>45</v>
      </c>
      <c r="B139" s="4" t="s">
        <v>138</v>
      </c>
      <c r="C139" s="4" t="s">
        <v>48</v>
      </c>
      <c r="D139" s="4" t="s">
        <v>139</v>
      </c>
      <c r="E139" s="26">
        <v>71</v>
      </c>
      <c r="F139" s="11" t="s">
        <v>155</v>
      </c>
      <c r="G139" s="4"/>
      <c r="H139" s="5">
        <v>0</v>
      </c>
      <c r="I139" s="6">
        <f t="shared" si="1"/>
        <v>0</v>
      </c>
    </row>
    <row r="140" spans="1:9" ht="12" outlineLevel="1" thickBot="1">
      <c r="A140" s="13" t="s">
        <v>201</v>
      </c>
      <c r="B140" s="7"/>
      <c r="C140" s="7"/>
      <c r="D140" s="7"/>
      <c r="E140" s="27"/>
      <c r="F140" s="14"/>
      <c r="G140" s="8"/>
      <c r="H140" s="9"/>
      <c r="I140" s="15">
        <f>SUBTOTAL(9,I139:I139)</f>
        <v>0</v>
      </c>
    </row>
    <row r="141" spans="1:9" ht="12" outlineLevel="2" thickBot="1">
      <c r="A141" s="11">
        <v>46</v>
      </c>
      <c r="B141" s="4" t="s">
        <v>140</v>
      </c>
      <c r="C141" s="4" t="s">
        <v>48</v>
      </c>
      <c r="D141" s="4" t="s">
        <v>141</v>
      </c>
      <c r="E141" s="26">
        <v>48</v>
      </c>
      <c r="F141" s="11" t="s">
        <v>155</v>
      </c>
      <c r="G141" s="4"/>
      <c r="H141" s="5">
        <v>0</v>
      </c>
      <c r="I141" s="6">
        <f t="shared" si="1"/>
        <v>0</v>
      </c>
    </row>
    <row r="142" spans="1:9" ht="12" outlineLevel="1" thickBot="1">
      <c r="A142" s="13" t="s">
        <v>202</v>
      </c>
      <c r="B142" s="7"/>
      <c r="C142" s="7"/>
      <c r="D142" s="7"/>
      <c r="E142" s="27"/>
      <c r="F142" s="14"/>
      <c r="G142" s="8"/>
      <c r="H142" s="9"/>
      <c r="I142" s="15">
        <f>SUBTOTAL(9,I141:I141)</f>
        <v>0</v>
      </c>
    </row>
    <row r="143" spans="1:9" ht="12" outlineLevel="2" thickBot="1">
      <c r="A143" s="11">
        <v>47</v>
      </c>
      <c r="B143" s="4" t="s">
        <v>142</v>
      </c>
      <c r="C143" s="4" t="s">
        <v>48</v>
      </c>
      <c r="D143" s="4" t="s">
        <v>98</v>
      </c>
      <c r="E143" s="26">
        <v>119</v>
      </c>
      <c r="F143" s="11" t="s">
        <v>155</v>
      </c>
      <c r="G143" s="4"/>
      <c r="H143" s="5">
        <v>0</v>
      </c>
      <c r="I143" s="6">
        <f t="shared" si="1"/>
        <v>0</v>
      </c>
    </row>
    <row r="144" spans="1:9" ht="12" outlineLevel="1" thickBot="1">
      <c r="A144" s="13" t="s">
        <v>203</v>
      </c>
      <c r="B144" s="7"/>
      <c r="C144" s="7"/>
      <c r="D144" s="7"/>
      <c r="E144" s="27"/>
      <c r="F144" s="14"/>
      <c r="G144" s="8"/>
      <c r="H144" s="9"/>
      <c r="I144" s="15">
        <f>SUBTOTAL(9,I143:I143)</f>
        <v>0</v>
      </c>
    </row>
    <row r="145" spans="1:9" ht="12" outlineLevel="2" thickBot="1">
      <c r="A145" s="11">
        <v>48</v>
      </c>
      <c r="B145" s="4" t="s">
        <v>143</v>
      </c>
      <c r="C145" s="4" t="s">
        <v>48</v>
      </c>
      <c r="D145" s="4" t="s">
        <v>98</v>
      </c>
      <c r="E145" s="26">
        <v>95</v>
      </c>
      <c r="F145" s="11" t="s">
        <v>155</v>
      </c>
      <c r="G145" s="4"/>
      <c r="H145" s="5">
        <v>0</v>
      </c>
      <c r="I145" s="6">
        <f t="shared" si="1"/>
        <v>0</v>
      </c>
    </row>
    <row r="146" spans="1:9" ht="12" outlineLevel="1" thickBot="1">
      <c r="A146" s="13" t="s">
        <v>204</v>
      </c>
      <c r="B146" s="7"/>
      <c r="C146" s="7"/>
      <c r="D146" s="7"/>
      <c r="E146" s="27"/>
      <c r="F146" s="14"/>
      <c r="G146" s="8"/>
      <c r="H146" s="9"/>
      <c r="I146" s="15">
        <f>SUBTOTAL(9,I145:I145)</f>
        <v>0</v>
      </c>
    </row>
    <row r="147" spans="1:9" ht="12" outlineLevel="2" thickBot="1">
      <c r="A147" s="11">
        <v>49</v>
      </c>
      <c r="B147" s="4" t="s">
        <v>144</v>
      </c>
      <c r="C147" s="4" t="s">
        <v>48</v>
      </c>
      <c r="D147" s="4" t="s">
        <v>98</v>
      </c>
      <c r="E147" s="26">
        <v>79</v>
      </c>
      <c r="F147" s="11" t="s">
        <v>155</v>
      </c>
      <c r="G147" s="4"/>
      <c r="H147" s="5">
        <v>0</v>
      </c>
      <c r="I147" s="6">
        <f t="shared" si="1"/>
        <v>0</v>
      </c>
    </row>
    <row r="148" spans="1:9" ht="12" outlineLevel="1" thickBot="1">
      <c r="A148" s="13" t="s">
        <v>205</v>
      </c>
      <c r="B148" s="7"/>
      <c r="C148" s="7"/>
      <c r="D148" s="7"/>
      <c r="E148" s="27"/>
      <c r="F148" s="14"/>
      <c r="G148" s="8"/>
      <c r="H148" s="9"/>
      <c r="I148" s="15">
        <f>SUBTOTAL(9,I147:I147)</f>
        <v>0</v>
      </c>
    </row>
    <row r="149" spans="1:9" ht="12" outlineLevel="2" thickBot="1">
      <c r="A149" s="11">
        <v>50</v>
      </c>
      <c r="B149" s="4" t="s">
        <v>145</v>
      </c>
      <c r="C149" s="4" t="s">
        <v>48</v>
      </c>
      <c r="D149" s="4" t="s">
        <v>98</v>
      </c>
      <c r="E149" s="26">
        <v>71</v>
      </c>
      <c r="F149" s="11" t="s">
        <v>155</v>
      </c>
      <c r="G149" s="4"/>
      <c r="H149" s="5">
        <v>0</v>
      </c>
      <c r="I149" s="6">
        <f t="shared" si="1"/>
        <v>0</v>
      </c>
    </row>
    <row r="150" spans="1:9" ht="12" outlineLevel="1" thickBot="1">
      <c r="A150" s="13" t="s">
        <v>206</v>
      </c>
      <c r="B150" s="7"/>
      <c r="C150" s="7"/>
      <c r="D150" s="7"/>
      <c r="E150" s="27"/>
      <c r="F150" s="14"/>
      <c r="G150" s="8"/>
      <c r="H150" s="9"/>
      <c r="I150" s="15">
        <f>SUBTOTAL(9,I149:I149)</f>
        <v>0</v>
      </c>
    </row>
    <row r="151" spans="1:9" ht="12" outlineLevel="2" thickBot="1">
      <c r="A151" s="11">
        <v>51</v>
      </c>
      <c r="B151" s="4" t="s">
        <v>146</v>
      </c>
      <c r="C151" s="4" t="s">
        <v>48</v>
      </c>
      <c r="D151" s="4" t="s">
        <v>98</v>
      </c>
      <c r="E151" s="26">
        <v>32</v>
      </c>
      <c r="F151" s="11" t="s">
        <v>155</v>
      </c>
      <c r="G151" s="4"/>
      <c r="H151" s="5">
        <v>0</v>
      </c>
      <c r="I151" s="6">
        <f t="shared" si="1"/>
        <v>0</v>
      </c>
    </row>
    <row r="152" spans="1:9" ht="12" outlineLevel="1" thickBot="1">
      <c r="A152" s="13" t="s">
        <v>207</v>
      </c>
      <c r="B152" s="7"/>
      <c r="C152" s="7"/>
      <c r="D152" s="7"/>
      <c r="E152" s="27"/>
      <c r="F152" s="14"/>
      <c r="G152" s="8"/>
      <c r="H152" s="9"/>
      <c r="I152" s="15">
        <f>SUBTOTAL(9,I151:I151)</f>
        <v>0</v>
      </c>
    </row>
    <row r="153" spans="1:9" ht="12" outlineLevel="2" thickBot="1">
      <c r="A153" s="11">
        <v>52</v>
      </c>
      <c r="B153" s="4" t="s">
        <v>147</v>
      </c>
      <c r="C153" s="4" t="s">
        <v>48</v>
      </c>
      <c r="D153" s="4" t="s">
        <v>98</v>
      </c>
      <c r="E153" s="26">
        <v>79</v>
      </c>
      <c r="F153" s="11" t="s">
        <v>155</v>
      </c>
      <c r="G153" s="4"/>
      <c r="H153" s="5">
        <v>0</v>
      </c>
      <c r="I153" s="6">
        <f t="shared" si="1"/>
        <v>0</v>
      </c>
    </row>
    <row r="154" spans="1:9" ht="12" outlineLevel="1" thickBot="1">
      <c r="A154" s="13" t="s">
        <v>208</v>
      </c>
      <c r="B154" s="7"/>
      <c r="C154" s="7"/>
      <c r="D154" s="7"/>
      <c r="E154" s="27"/>
      <c r="F154" s="14"/>
      <c r="G154" s="8"/>
      <c r="H154" s="9"/>
      <c r="I154" s="15">
        <f>SUBTOTAL(9,I153:I153)</f>
        <v>0</v>
      </c>
    </row>
    <row r="155" spans="1:9" ht="12" outlineLevel="2" thickBot="1">
      <c r="A155" s="11">
        <v>53</v>
      </c>
      <c r="B155" s="4" t="s">
        <v>62</v>
      </c>
      <c r="C155" s="4" t="s">
        <v>48</v>
      </c>
      <c r="D155" s="4" t="s">
        <v>98</v>
      </c>
      <c r="E155" s="26">
        <v>48</v>
      </c>
      <c r="F155" s="11" t="s">
        <v>155</v>
      </c>
      <c r="G155" s="4"/>
      <c r="H155" s="5">
        <v>0</v>
      </c>
      <c r="I155" s="6">
        <f t="shared" si="1"/>
        <v>0</v>
      </c>
    </row>
    <row r="156" spans="1:9" ht="12" outlineLevel="1" thickBot="1">
      <c r="A156" s="13" t="s">
        <v>209</v>
      </c>
      <c r="B156" s="7"/>
      <c r="C156" s="7"/>
      <c r="D156" s="7"/>
      <c r="E156" s="27"/>
      <c r="F156" s="14"/>
      <c r="G156" s="8"/>
      <c r="H156" s="9"/>
      <c r="I156" s="15">
        <f>SUBTOTAL(9,I155:I155)</f>
        <v>0</v>
      </c>
    </row>
    <row r="157" spans="1:9" ht="12" outlineLevel="2" thickBot="1">
      <c r="A157" s="11">
        <v>54</v>
      </c>
      <c r="B157" s="4" t="s">
        <v>148</v>
      </c>
      <c r="C157" s="4" t="s">
        <v>48</v>
      </c>
      <c r="D157" s="4" t="s">
        <v>98</v>
      </c>
      <c r="E157" s="26">
        <v>48</v>
      </c>
      <c r="F157" s="11" t="s">
        <v>155</v>
      </c>
      <c r="G157" s="4"/>
      <c r="H157" s="5">
        <v>0</v>
      </c>
      <c r="I157" s="6">
        <f t="shared" si="1"/>
        <v>0</v>
      </c>
    </row>
    <row r="158" spans="1:9" ht="12" outlineLevel="1" thickBot="1">
      <c r="A158" s="13" t="s">
        <v>210</v>
      </c>
      <c r="B158" s="7"/>
      <c r="C158" s="7"/>
      <c r="D158" s="7"/>
      <c r="E158" s="27"/>
      <c r="F158" s="14"/>
      <c r="G158" s="8"/>
      <c r="H158" s="9"/>
      <c r="I158" s="15">
        <f>SUBTOTAL(9,I157:I157)</f>
        <v>0</v>
      </c>
    </row>
    <row r="159" spans="1:9" ht="11.25" outlineLevel="2">
      <c r="A159" s="11">
        <v>55</v>
      </c>
      <c r="B159" s="4" t="s">
        <v>149</v>
      </c>
      <c r="C159" s="4" t="s">
        <v>63</v>
      </c>
      <c r="D159" s="4" t="s">
        <v>150</v>
      </c>
      <c r="E159" s="26">
        <v>16900</v>
      </c>
      <c r="F159" s="11" t="s">
        <v>155</v>
      </c>
      <c r="G159" s="4"/>
      <c r="H159" s="5">
        <v>0</v>
      </c>
      <c r="I159" s="6">
        <f t="shared" si="1"/>
        <v>0</v>
      </c>
    </row>
    <row r="160" spans="1:9" ht="12" outlineLevel="2" thickBot="1">
      <c r="A160" s="11">
        <v>55</v>
      </c>
      <c r="B160" s="4" t="s">
        <v>149</v>
      </c>
      <c r="C160" s="4" t="s">
        <v>64</v>
      </c>
      <c r="D160" s="4" t="s">
        <v>113</v>
      </c>
      <c r="E160" s="26">
        <v>255</v>
      </c>
      <c r="F160" s="11" t="s">
        <v>155</v>
      </c>
      <c r="G160" s="4"/>
      <c r="H160" s="5">
        <v>0</v>
      </c>
      <c r="I160" s="6">
        <f t="shared" si="1"/>
        <v>0</v>
      </c>
    </row>
    <row r="161" spans="1:9" ht="12" outlineLevel="1" thickBot="1">
      <c r="A161" s="13" t="s">
        <v>211</v>
      </c>
      <c r="B161" s="7"/>
      <c r="C161" s="7"/>
      <c r="D161" s="7"/>
      <c r="E161" s="27"/>
      <c r="F161" s="14"/>
      <c r="G161" s="8"/>
      <c r="H161" s="9"/>
      <c r="I161" s="15">
        <f>SUBTOTAL(9,I159:I160)</f>
        <v>0</v>
      </c>
    </row>
    <row r="162" spans="1:9" ht="12" outlineLevel="2" thickBot="1">
      <c r="A162" s="11">
        <v>56</v>
      </c>
      <c r="B162" s="4" t="s">
        <v>4</v>
      </c>
      <c r="C162" s="4"/>
      <c r="D162" s="4" t="s">
        <v>5</v>
      </c>
      <c r="E162" s="26">
        <v>976</v>
      </c>
      <c r="F162" s="11"/>
      <c r="G162" s="4"/>
      <c r="H162" s="5">
        <v>0</v>
      </c>
      <c r="I162" s="6">
        <f t="shared" si="1"/>
        <v>0</v>
      </c>
    </row>
    <row r="163" spans="1:9" ht="12" outlineLevel="1" thickBot="1">
      <c r="A163" s="13" t="s">
        <v>212</v>
      </c>
      <c r="B163" s="7"/>
      <c r="C163" s="7"/>
      <c r="D163" s="7"/>
      <c r="E163" s="27"/>
      <c r="F163" s="14"/>
      <c r="G163" s="8"/>
      <c r="H163" s="9"/>
      <c r="I163" s="15">
        <f>SUBTOTAL(9,I162:I162)</f>
        <v>0</v>
      </c>
    </row>
    <row r="164" spans="1:9" ht="12" outlineLevel="2" thickBot="1">
      <c r="A164" s="11">
        <v>57</v>
      </c>
      <c r="B164" s="4" t="s">
        <v>6</v>
      </c>
      <c r="C164" s="4"/>
      <c r="D164" s="4" t="s">
        <v>5</v>
      </c>
      <c r="E164" s="26">
        <v>2440</v>
      </c>
      <c r="F164" s="11"/>
      <c r="G164" s="4"/>
      <c r="H164" s="5">
        <v>0</v>
      </c>
      <c r="I164" s="6">
        <f t="shared" si="1"/>
        <v>0</v>
      </c>
    </row>
    <row r="165" spans="1:9" ht="12" outlineLevel="1" thickBot="1">
      <c r="A165" s="13" t="s">
        <v>213</v>
      </c>
      <c r="B165" s="7"/>
      <c r="C165" s="7"/>
      <c r="D165" s="7"/>
      <c r="E165" s="27"/>
      <c r="F165" s="14"/>
      <c r="G165" s="8"/>
      <c r="H165" s="9"/>
      <c r="I165" s="15">
        <f>SUBTOTAL(9,I164:I164)</f>
        <v>0</v>
      </c>
    </row>
    <row r="166" spans="1:9" ht="12" outlineLevel="2" thickBot="1">
      <c r="A166" s="11">
        <v>58</v>
      </c>
      <c r="B166" s="4" t="s">
        <v>7</v>
      </c>
      <c r="C166" s="4"/>
      <c r="D166" s="4" t="s">
        <v>5</v>
      </c>
      <c r="E166" s="26">
        <v>2196</v>
      </c>
      <c r="F166" s="11"/>
      <c r="G166" s="4"/>
      <c r="H166" s="5">
        <v>0</v>
      </c>
      <c r="I166" s="6">
        <f t="shared" si="1"/>
        <v>0</v>
      </c>
    </row>
    <row r="167" spans="1:9" ht="12" outlineLevel="1" thickBot="1">
      <c r="A167" s="13" t="s">
        <v>214</v>
      </c>
      <c r="B167" s="7"/>
      <c r="C167" s="7"/>
      <c r="D167" s="7"/>
      <c r="E167" s="27"/>
      <c r="F167" s="14"/>
      <c r="G167" s="8"/>
      <c r="H167" s="9"/>
      <c r="I167" s="15">
        <f>SUBTOTAL(9,I166:I166)</f>
        <v>0</v>
      </c>
    </row>
    <row r="168" spans="1:9" ht="12" outlineLevel="2" thickBot="1">
      <c r="A168" s="11">
        <v>59</v>
      </c>
      <c r="B168" s="4" t="s">
        <v>8</v>
      </c>
      <c r="C168" s="4"/>
      <c r="D168" s="4" t="s">
        <v>5</v>
      </c>
      <c r="E168" s="26">
        <v>2440</v>
      </c>
      <c r="F168" s="11"/>
      <c r="G168" s="4"/>
      <c r="H168" s="5">
        <v>0</v>
      </c>
      <c r="I168" s="6">
        <f t="shared" si="1"/>
        <v>0</v>
      </c>
    </row>
    <row r="169" spans="1:9" ht="12" outlineLevel="1" thickBot="1">
      <c r="A169" s="13" t="s">
        <v>215</v>
      </c>
      <c r="B169" s="7"/>
      <c r="C169" s="7"/>
      <c r="D169" s="7"/>
      <c r="E169" s="27"/>
      <c r="F169" s="14"/>
      <c r="G169" s="8"/>
      <c r="H169" s="9"/>
      <c r="I169" s="15">
        <f>SUBTOTAL(9,I168:I168)</f>
        <v>0</v>
      </c>
    </row>
    <row r="170" spans="1:9" ht="12" outlineLevel="2" thickBot="1">
      <c r="A170" s="11">
        <v>60</v>
      </c>
      <c r="B170" s="4" t="s">
        <v>9</v>
      </c>
      <c r="C170" s="4"/>
      <c r="D170" s="4" t="s">
        <v>5</v>
      </c>
      <c r="E170" s="26">
        <v>610</v>
      </c>
      <c r="F170" s="11"/>
      <c r="G170" s="4"/>
      <c r="H170" s="5">
        <v>0</v>
      </c>
      <c r="I170" s="6">
        <f t="shared" si="1"/>
        <v>0</v>
      </c>
    </row>
    <row r="171" spans="1:9" ht="12" outlineLevel="1" thickBot="1">
      <c r="A171" s="13" t="s">
        <v>216</v>
      </c>
      <c r="B171" s="7"/>
      <c r="C171" s="7"/>
      <c r="D171" s="7"/>
      <c r="E171" s="27"/>
      <c r="F171" s="14"/>
      <c r="G171" s="8"/>
      <c r="H171" s="9"/>
      <c r="I171" s="15">
        <f>SUBTOTAL(9,I170:I170)</f>
        <v>0</v>
      </c>
    </row>
    <row r="172" spans="1:9" ht="12" outlineLevel="2" thickBot="1">
      <c r="A172" s="11">
        <v>61</v>
      </c>
      <c r="B172" s="4" t="s">
        <v>10</v>
      </c>
      <c r="C172" s="4"/>
      <c r="D172" s="4" t="s">
        <v>5</v>
      </c>
      <c r="E172" s="26">
        <v>3660</v>
      </c>
      <c r="F172" s="11"/>
      <c r="G172" s="4"/>
      <c r="H172" s="5">
        <v>0</v>
      </c>
      <c r="I172" s="6">
        <f t="shared" si="1"/>
        <v>0</v>
      </c>
    </row>
    <row r="173" spans="1:9" ht="12" outlineLevel="1" thickBot="1">
      <c r="A173" s="13" t="s">
        <v>217</v>
      </c>
      <c r="B173" s="7"/>
      <c r="C173" s="7"/>
      <c r="D173" s="7"/>
      <c r="E173" s="27"/>
      <c r="F173" s="14"/>
      <c r="G173" s="8"/>
      <c r="H173" s="9"/>
      <c r="I173" s="15">
        <f>SUBTOTAL(9,I172:I172)</f>
        <v>0</v>
      </c>
    </row>
    <row r="174" spans="1:9" ht="12" outlineLevel="2" thickBot="1">
      <c r="A174" s="11">
        <v>62</v>
      </c>
      <c r="B174" s="4" t="s">
        <v>11</v>
      </c>
      <c r="C174" s="4"/>
      <c r="D174" s="4" t="s">
        <v>5</v>
      </c>
      <c r="E174" s="26">
        <v>1830</v>
      </c>
      <c r="F174" s="11"/>
      <c r="G174" s="4"/>
      <c r="H174" s="5">
        <v>0</v>
      </c>
      <c r="I174" s="6">
        <f t="shared" si="1"/>
        <v>0</v>
      </c>
    </row>
    <row r="175" spans="1:9" ht="12" outlineLevel="1" thickBot="1">
      <c r="A175" s="13" t="s">
        <v>218</v>
      </c>
      <c r="B175" s="7"/>
      <c r="C175" s="7"/>
      <c r="D175" s="7"/>
      <c r="E175" s="27"/>
      <c r="F175" s="14"/>
      <c r="G175" s="8"/>
      <c r="H175" s="9"/>
      <c r="I175" s="15">
        <f>SUBTOTAL(9,I174:I174)</f>
        <v>0</v>
      </c>
    </row>
    <row r="176" spans="1:9" ht="12" outlineLevel="2" thickBot="1">
      <c r="A176" s="11">
        <v>63</v>
      </c>
      <c r="B176" s="4" t="s">
        <v>12</v>
      </c>
      <c r="C176" s="4"/>
      <c r="D176" s="4" t="s">
        <v>5</v>
      </c>
      <c r="E176" s="26">
        <v>976</v>
      </c>
      <c r="F176" s="11"/>
      <c r="G176" s="4"/>
      <c r="H176" s="5">
        <v>0</v>
      </c>
      <c r="I176" s="6">
        <f t="shared" si="1"/>
        <v>0</v>
      </c>
    </row>
    <row r="177" spans="1:9" ht="12" outlineLevel="1" thickBot="1">
      <c r="A177" s="13" t="s">
        <v>219</v>
      </c>
      <c r="B177" s="7"/>
      <c r="C177" s="7"/>
      <c r="D177" s="7"/>
      <c r="E177" s="27"/>
      <c r="F177" s="14"/>
      <c r="G177" s="8"/>
      <c r="H177" s="9"/>
      <c r="I177" s="15">
        <f>SUBTOTAL(9,I176:I176)</f>
        <v>0</v>
      </c>
    </row>
    <row r="178" spans="1:9" ht="12" outlineLevel="2" thickBot="1">
      <c r="A178" s="11">
        <v>64</v>
      </c>
      <c r="B178" s="4" t="s">
        <v>13</v>
      </c>
      <c r="C178" s="4"/>
      <c r="D178" s="4" t="s">
        <v>5</v>
      </c>
      <c r="E178" s="26">
        <v>1830</v>
      </c>
      <c r="F178" s="11"/>
      <c r="G178" s="4"/>
      <c r="H178" s="5">
        <v>0</v>
      </c>
      <c r="I178" s="6">
        <f t="shared" si="1"/>
        <v>0</v>
      </c>
    </row>
    <row r="179" spans="1:9" ht="12" outlineLevel="1" thickBot="1">
      <c r="A179" s="13" t="s">
        <v>220</v>
      </c>
      <c r="B179" s="7"/>
      <c r="C179" s="7"/>
      <c r="D179" s="7"/>
      <c r="E179" s="27"/>
      <c r="F179" s="14"/>
      <c r="G179" s="8"/>
      <c r="H179" s="9"/>
      <c r="I179" s="15">
        <f>SUBTOTAL(9,I178:I178)</f>
        <v>0</v>
      </c>
    </row>
    <row r="180" spans="1:9" ht="12" outlineLevel="2" thickBot="1">
      <c r="A180" s="11">
        <v>65</v>
      </c>
      <c r="B180" s="4" t="s">
        <v>14</v>
      </c>
      <c r="C180" s="4"/>
      <c r="D180" s="4" t="s">
        <v>5</v>
      </c>
      <c r="E180" s="26">
        <v>11590</v>
      </c>
      <c r="F180" s="11"/>
      <c r="G180" s="4"/>
      <c r="H180" s="5">
        <v>0</v>
      </c>
      <c r="I180" s="6">
        <f t="shared" si="1"/>
        <v>0</v>
      </c>
    </row>
    <row r="181" spans="1:9" ht="12" outlineLevel="1" thickBot="1">
      <c r="A181" s="13" t="s">
        <v>221</v>
      </c>
      <c r="B181" s="7"/>
      <c r="C181" s="7"/>
      <c r="D181" s="7"/>
      <c r="E181" s="27"/>
      <c r="F181" s="14"/>
      <c r="G181" s="8"/>
      <c r="H181" s="9"/>
      <c r="I181" s="15">
        <f>SUBTOTAL(9,I180:I180)</f>
        <v>0</v>
      </c>
    </row>
    <row r="182" spans="1:9" ht="12" outlineLevel="2" thickBot="1">
      <c r="A182" s="11">
        <v>66</v>
      </c>
      <c r="B182" s="4" t="s">
        <v>15</v>
      </c>
      <c r="C182" s="4"/>
      <c r="D182" s="4" t="s">
        <v>5</v>
      </c>
      <c r="E182" s="26">
        <v>4880</v>
      </c>
      <c r="F182" s="11"/>
      <c r="G182" s="4"/>
      <c r="H182" s="5">
        <v>0</v>
      </c>
      <c r="I182" s="6">
        <f t="shared" si="1"/>
        <v>0</v>
      </c>
    </row>
    <row r="183" spans="1:9" ht="12" outlineLevel="1" thickBot="1">
      <c r="A183" s="13" t="s">
        <v>222</v>
      </c>
      <c r="B183" s="7"/>
      <c r="C183" s="7"/>
      <c r="D183" s="7"/>
      <c r="E183" s="27"/>
      <c r="F183" s="14"/>
      <c r="G183" s="8"/>
      <c r="H183" s="9"/>
      <c r="I183" s="15">
        <f>SUBTOTAL(9,I182:I182)</f>
        <v>0</v>
      </c>
    </row>
    <row r="184" spans="1:9" ht="12" outlineLevel="2" thickBot="1">
      <c r="A184" s="11">
        <v>67</v>
      </c>
      <c r="B184" s="4" t="s">
        <v>16</v>
      </c>
      <c r="C184" s="4"/>
      <c r="D184" s="4" t="s">
        <v>5</v>
      </c>
      <c r="E184" s="26">
        <v>10370</v>
      </c>
      <c r="F184" s="11"/>
      <c r="G184" s="4"/>
      <c r="H184" s="5">
        <v>0</v>
      </c>
      <c r="I184" s="6">
        <f t="shared" si="1"/>
        <v>0</v>
      </c>
    </row>
    <row r="185" spans="1:9" ht="12" outlineLevel="1" thickBot="1">
      <c r="A185" s="13" t="s">
        <v>223</v>
      </c>
      <c r="B185" s="7"/>
      <c r="C185" s="7"/>
      <c r="D185" s="7"/>
      <c r="E185" s="27"/>
      <c r="F185" s="14"/>
      <c r="G185" s="8"/>
      <c r="H185" s="9"/>
      <c r="I185" s="15">
        <f>SUBTOTAL(9,I184:I184)</f>
        <v>0</v>
      </c>
    </row>
    <row r="186" spans="1:9" ht="12" outlineLevel="2" thickBot="1">
      <c r="A186" s="11">
        <v>68</v>
      </c>
      <c r="B186" s="4" t="s">
        <v>17</v>
      </c>
      <c r="C186" s="4"/>
      <c r="D186" s="4" t="s">
        <v>5</v>
      </c>
      <c r="E186" s="26">
        <v>11590</v>
      </c>
      <c r="F186" s="11"/>
      <c r="G186" s="4"/>
      <c r="H186" s="5">
        <v>0</v>
      </c>
      <c r="I186" s="6">
        <f t="shared" si="1"/>
        <v>0</v>
      </c>
    </row>
    <row r="187" spans="1:9" ht="12" outlineLevel="1" thickBot="1">
      <c r="A187" s="13" t="s">
        <v>224</v>
      </c>
      <c r="B187" s="7"/>
      <c r="C187" s="7"/>
      <c r="D187" s="7"/>
      <c r="E187" s="27"/>
      <c r="F187" s="14"/>
      <c r="G187" s="8"/>
      <c r="H187" s="9"/>
      <c r="I187" s="15">
        <f>SUBTOTAL(9,I186:I186)</f>
        <v>0</v>
      </c>
    </row>
    <row r="188" spans="1:9" ht="12" thickBot="1">
      <c r="A188" s="13" t="s">
        <v>225</v>
      </c>
      <c r="B188" s="7"/>
      <c r="C188" s="7"/>
      <c r="D188" s="7"/>
      <c r="E188" s="27"/>
      <c r="F188" s="14"/>
      <c r="G188" s="8"/>
      <c r="H188" s="9"/>
      <c r="I188" s="15">
        <f>SUBTOTAL(9,I7:I186)</f>
        <v>0</v>
      </c>
    </row>
    <row r="189" ht="11.25">
      <c r="I189" s="16"/>
    </row>
    <row r="206" spans="5:8" ht="11.25">
      <c r="E206" s="28" t="s">
        <v>231</v>
      </c>
      <c r="F206" s="10" t="s">
        <v>232</v>
      </c>
      <c r="G206" s="10"/>
      <c r="H206" s="10" t="s">
        <v>233</v>
      </c>
    </row>
    <row r="207" spans="5:8" ht="11.25">
      <c r="E207" s="10">
        <v>1</v>
      </c>
      <c r="F207" s="29">
        <f>I15</f>
        <v>0</v>
      </c>
      <c r="G207" s="30"/>
      <c r="H207" s="31">
        <f>F207*1.16</f>
        <v>0</v>
      </c>
    </row>
    <row r="208" spans="5:8" ht="11.25">
      <c r="E208" s="10">
        <v>2</v>
      </c>
      <c r="F208" s="29">
        <f>I17</f>
        <v>0</v>
      </c>
      <c r="G208" s="30"/>
      <c r="H208" s="31">
        <f aca="true" t="shared" si="2" ref="H208:H271">F208*1.16</f>
        <v>0</v>
      </c>
    </row>
    <row r="209" spans="5:8" ht="11.25">
      <c r="E209" s="10">
        <v>3</v>
      </c>
      <c r="F209" s="29">
        <f>I22</f>
        <v>0</v>
      </c>
      <c r="G209" s="30"/>
      <c r="H209" s="31">
        <f t="shared" si="2"/>
        <v>0</v>
      </c>
    </row>
    <row r="210" spans="5:8" ht="11.25">
      <c r="E210" s="10">
        <v>4</v>
      </c>
      <c r="F210" s="29">
        <f>I25</f>
        <v>0</v>
      </c>
      <c r="G210" s="30"/>
      <c r="H210" s="31">
        <f t="shared" si="2"/>
        <v>0</v>
      </c>
    </row>
    <row r="211" spans="5:8" ht="11.25">
      <c r="E211" s="10">
        <v>5</v>
      </c>
      <c r="F211" s="29">
        <f>I27</f>
        <v>0</v>
      </c>
      <c r="G211" s="30"/>
      <c r="H211" s="31">
        <f t="shared" si="2"/>
        <v>0</v>
      </c>
    </row>
    <row r="212" spans="5:8" ht="11.25">
      <c r="E212" s="10">
        <v>6</v>
      </c>
      <c r="F212" s="29">
        <f>I29</f>
        <v>0</v>
      </c>
      <c r="G212" s="30"/>
      <c r="H212" s="31">
        <f t="shared" si="2"/>
        <v>0</v>
      </c>
    </row>
    <row r="213" spans="5:8" ht="11.25">
      <c r="E213" s="10">
        <v>7</v>
      </c>
      <c r="F213" s="29">
        <f>I31</f>
        <v>0</v>
      </c>
      <c r="G213" s="30"/>
      <c r="H213" s="31">
        <f t="shared" si="2"/>
        <v>0</v>
      </c>
    </row>
    <row r="214" spans="5:8" ht="11.25">
      <c r="E214" s="10">
        <v>8</v>
      </c>
      <c r="F214" s="29">
        <f>I36</f>
        <v>0</v>
      </c>
      <c r="G214" s="30"/>
      <c r="H214" s="31">
        <f t="shared" si="2"/>
        <v>0</v>
      </c>
    </row>
    <row r="215" spans="5:8" ht="11.25">
      <c r="E215" s="10">
        <v>9</v>
      </c>
      <c r="F215" s="29">
        <f>I42</f>
        <v>0</v>
      </c>
      <c r="G215" s="30"/>
      <c r="H215" s="31">
        <f t="shared" si="2"/>
        <v>0</v>
      </c>
    </row>
    <row r="216" spans="5:8" ht="11.25">
      <c r="E216" s="10">
        <v>10</v>
      </c>
      <c r="F216" s="29">
        <f>I49</f>
        <v>0</v>
      </c>
      <c r="G216" s="30"/>
      <c r="H216" s="31">
        <f t="shared" si="2"/>
        <v>0</v>
      </c>
    </row>
    <row r="217" spans="5:8" ht="11.25">
      <c r="E217" s="10">
        <v>11</v>
      </c>
      <c r="F217" s="29">
        <f>I53</f>
        <v>0</v>
      </c>
      <c r="G217" s="30"/>
      <c r="H217" s="31">
        <f t="shared" si="2"/>
        <v>0</v>
      </c>
    </row>
    <row r="218" spans="5:8" ht="11.25">
      <c r="E218" s="10">
        <v>12</v>
      </c>
      <c r="F218" s="29">
        <f>I56</f>
        <v>0</v>
      </c>
      <c r="G218" s="30"/>
      <c r="H218" s="31">
        <f t="shared" si="2"/>
        <v>0</v>
      </c>
    </row>
    <row r="219" spans="5:8" ht="11.25">
      <c r="E219" s="10">
        <v>13</v>
      </c>
      <c r="F219" s="29">
        <f>I59</f>
        <v>0</v>
      </c>
      <c r="G219" s="30"/>
      <c r="H219" s="31">
        <f t="shared" si="2"/>
        <v>0</v>
      </c>
    </row>
    <row r="220" spans="5:8" ht="11.25">
      <c r="E220" s="10">
        <v>14</v>
      </c>
      <c r="F220" s="29">
        <f>I63</f>
        <v>0</v>
      </c>
      <c r="G220" s="30"/>
      <c r="H220" s="31">
        <f t="shared" si="2"/>
        <v>0</v>
      </c>
    </row>
    <row r="221" spans="5:8" ht="11.25">
      <c r="E221" s="10">
        <v>15</v>
      </c>
      <c r="F221" s="29">
        <f>I67</f>
        <v>0</v>
      </c>
      <c r="G221" s="30"/>
      <c r="H221" s="31">
        <f t="shared" si="2"/>
        <v>0</v>
      </c>
    </row>
    <row r="222" spans="5:8" ht="11.25">
      <c r="E222" s="10">
        <v>16</v>
      </c>
      <c r="F222" s="29">
        <f>I69</f>
        <v>0</v>
      </c>
      <c r="G222" s="30"/>
      <c r="H222" s="31">
        <f t="shared" si="2"/>
        <v>0</v>
      </c>
    </row>
    <row r="223" spans="5:8" ht="11.25">
      <c r="E223" s="10">
        <v>17</v>
      </c>
      <c r="F223" s="29">
        <f>I71</f>
        <v>0</v>
      </c>
      <c r="G223" s="30"/>
      <c r="H223" s="31">
        <f t="shared" si="2"/>
        <v>0</v>
      </c>
    </row>
    <row r="224" spans="5:8" ht="11.25">
      <c r="E224" s="10">
        <v>18</v>
      </c>
      <c r="F224" s="29">
        <f>I74</f>
        <v>0</v>
      </c>
      <c r="G224" s="30"/>
      <c r="H224" s="31">
        <f t="shared" si="2"/>
        <v>0</v>
      </c>
    </row>
    <row r="225" spans="5:8" ht="11.25">
      <c r="E225" s="10">
        <v>19</v>
      </c>
      <c r="F225" s="29">
        <f>I77</f>
        <v>0</v>
      </c>
      <c r="G225" s="30"/>
      <c r="H225" s="31">
        <f t="shared" si="2"/>
        <v>0</v>
      </c>
    </row>
    <row r="226" spans="5:8" ht="11.25">
      <c r="E226" s="10">
        <v>20</v>
      </c>
      <c r="F226" s="29">
        <f>I80</f>
        <v>0</v>
      </c>
      <c r="G226" s="30"/>
      <c r="H226" s="31">
        <f t="shared" si="2"/>
        <v>0</v>
      </c>
    </row>
    <row r="227" spans="5:8" ht="11.25">
      <c r="E227" s="10">
        <v>21</v>
      </c>
      <c r="F227" s="29">
        <f>I82</f>
        <v>0</v>
      </c>
      <c r="G227" s="30"/>
      <c r="H227" s="31">
        <f t="shared" si="2"/>
        <v>0</v>
      </c>
    </row>
    <row r="228" spans="5:8" ht="11.25">
      <c r="E228" s="10">
        <v>22</v>
      </c>
      <c r="F228" s="29">
        <f>I84</f>
        <v>0</v>
      </c>
      <c r="G228" s="30"/>
      <c r="H228" s="31">
        <f t="shared" si="2"/>
        <v>0</v>
      </c>
    </row>
    <row r="229" spans="5:8" ht="11.25">
      <c r="E229" s="10">
        <v>23</v>
      </c>
      <c r="F229" s="29">
        <f>I86</f>
        <v>0</v>
      </c>
      <c r="G229" s="30"/>
      <c r="H229" s="31">
        <f t="shared" si="2"/>
        <v>0</v>
      </c>
    </row>
    <row r="230" spans="5:8" ht="11.25">
      <c r="E230" s="10">
        <v>24</v>
      </c>
      <c r="F230" s="29">
        <f>I88</f>
        <v>0</v>
      </c>
      <c r="G230" s="30"/>
      <c r="H230" s="31">
        <f t="shared" si="2"/>
        <v>0</v>
      </c>
    </row>
    <row r="231" spans="5:8" ht="11.25">
      <c r="E231" s="10">
        <v>25</v>
      </c>
      <c r="F231" s="29">
        <f>I91</f>
        <v>0</v>
      </c>
      <c r="G231" s="30"/>
      <c r="H231" s="31">
        <f t="shared" si="2"/>
        <v>0</v>
      </c>
    </row>
    <row r="232" spans="5:8" ht="11.25">
      <c r="E232" s="10">
        <v>26</v>
      </c>
      <c r="F232" s="29">
        <f>I94</f>
        <v>0</v>
      </c>
      <c r="G232" s="30"/>
      <c r="H232" s="31">
        <f t="shared" si="2"/>
        <v>0</v>
      </c>
    </row>
    <row r="233" spans="5:8" ht="11.25">
      <c r="E233" s="10">
        <v>27</v>
      </c>
      <c r="F233" s="29">
        <f>I96</f>
        <v>0</v>
      </c>
      <c r="G233" s="30"/>
      <c r="H233" s="31">
        <f t="shared" si="2"/>
        <v>0</v>
      </c>
    </row>
    <row r="234" spans="5:8" ht="11.25">
      <c r="E234" s="10">
        <v>28</v>
      </c>
      <c r="F234" s="29">
        <f>I98</f>
        <v>0</v>
      </c>
      <c r="G234" s="30"/>
      <c r="H234" s="31">
        <f t="shared" si="2"/>
        <v>0</v>
      </c>
    </row>
    <row r="235" spans="5:8" ht="11.25">
      <c r="E235" s="10">
        <v>29</v>
      </c>
      <c r="F235" s="29">
        <f>I101</f>
        <v>0</v>
      </c>
      <c r="G235" s="30"/>
      <c r="H235" s="31">
        <f t="shared" si="2"/>
        <v>0</v>
      </c>
    </row>
    <row r="236" spans="5:8" ht="11.25">
      <c r="E236" s="10">
        <v>30</v>
      </c>
      <c r="F236" s="29">
        <f>I104</f>
        <v>0</v>
      </c>
      <c r="G236" s="30"/>
      <c r="H236" s="31">
        <f t="shared" si="2"/>
        <v>0</v>
      </c>
    </row>
    <row r="237" spans="5:8" ht="11.25">
      <c r="E237" s="10">
        <v>31</v>
      </c>
      <c r="F237" s="29">
        <f>I107</f>
        <v>0</v>
      </c>
      <c r="G237" s="30"/>
      <c r="H237" s="31">
        <f t="shared" si="2"/>
        <v>0</v>
      </c>
    </row>
    <row r="238" spans="5:8" ht="11.25">
      <c r="E238" s="10">
        <v>32</v>
      </c>
      <c r="F238" s="29">
        <f>I109</f>
        <v>0</v>
      </c>
      <c r="G238" s="30"/>
      <c r="H238" s="31">
        <f t="shared" si="2"/>
        <v>0</v>
      </c>
    </row>
    <row r="239" spans="5:8" ht="11.25">
      <c r="E239" s="10">
        <v>33</v>
      </c>
      <c r="F239" s="29">
        <f>I112</f>
        <v>0</v>
      </c>
      <c r="G239" s="30"/>
      <c r="H239" s="31">
        <f t="shared" si="2"/>
        <v>0</v>
      </c>
    </row>
    <row r="240" spans="5:8" ht="11.25">
      <c r="E240" s="10">
        <v>34</v>
      </c>
      <c r="F240" s="29">
        <f>I115</f>
        <v>0</v>
      </c>
      <c r="G240" s="30"/>
      <c r="H240" s="31">
        <f t="shared" si="2"/>
        <v>0</v>
      </c>
    </row>
    <row r="241" spans="5:8" ht="11.25">
      <c r="E241" s="10">
        <v>35</v>
      </c>
      <c r="F241" s="29">
        <f>I119</f>
        <v>0</v>
      </c>
      <c r="G241" s="30"/>
      <c r="H241" s="31">
        <f t="shared" si="2"/>
        <v>0</v>
      </c>
    </row>
    <row r="242" spans="5:8" ht="11.25">
      <c r="E242" s="10">
        <v>36</v>
      </c>
      <c r="F242" s="29">
        <f>I121</f>
        <v>0</v>
      </c>
      <c r="G242" s="30"/>
      <c r="H242" s="31">
        <f t="shared" si="2"/>
        <v>0</v>
      </c>
    </row>
    <row r="243" spans="5:8" ht="11.25">
      <c r="E243" s="10">
        <v>37</v>
      </c>
      <c r="F243" s="29">
        <f>I124</f>
        <v>0</v>
      </c>
      <c r="G243" s="30"/>
      <c r="H243" s="31">
        <f t="shared" si="2"/>
        <v>0</v>
      </c>
    </row>
    <row r="244" spans="5:8" ht="11.25">
      <c r="E244" s="10">
        <v>38</v>
      </c>
      <c r="F244" s="29">
        <f>I126</f>
        <v>0</v>
      </c>
      <c r="G244" s="30"/>
      <c r="H244" s="31">
        <f t="shared" si="2"/>
        <v>0</v>
      </c>
    </row>
    <row r="245" spans="5:8" ht="11.25">
      <c r="E245" s="10">
        <v>39</v>
      </c>
      <c r="F245" s="29">
        <f>I128</f>
        <v>0</v>
      </c>
      <c r="G245" s="30"/>
      <c r="H245" s="31">
        <f t="shared" si="2"/>
        <v>0</v>
      </c>
    </row>
    <row r="246" spans="5:8" ht="11.25">
      <c r="E246" s="10">
        <v>40</v>
      </c>
      <c r="F246" s="29">
        <f>I130</f>
        <v>0</v>
      </c>
      <c r="G246" s="30"/>
      <c r="H246" s="31">
        <f t="shared" si="2"/>
        <v>0</v>
      </c>
    </row>
    <row r="247" spans="5:8" ht="11.25">
      <c r="E247" s="10">
        <v>41</v>
      </c>
      <c r="F247" s="29">
        <f>I132</f>
        <v>0</v>
      </c>
      <c r="G247" s="30"/>
      <c r="H247" s="31">
        <f t="shared" si="2"/>
        <v>0</v>
      </c>
    </row>
    <row r="248" spans="5:8" ht="11.25">
      <c r="E248" s="10">
        <v>42</v>
      </c>
      <c r="F248" s="29">
        <f>I134</f>
        <v>0</v>
      </c>
      <c r="G248" s="30"/>
      <c r="H248" s="31">
        <f t="shared" si="2"/>
        <v>0</v>
      </c>
    </row>
    <row r="249" spans="5:8" ht="11.25">
      <c r="E249" s="10">
        <v>43</v>
      </c>
      <c r="F249" s="29">
        <f>I136</f>
        <v>0</v>
      </c>
      <c r="G249" s="30"/>
      <c r="H249" s="31">
        <f t="shared" si="2"/>
        <v>0</v>
      </c>
    </row>
    <row r="250" spans="5:8" ht="11.25">
      <c r="E250" s="10">
        <v>44</v>
      </c>
      <c r="F250" s="29">
        <f>I138</f>
        <v>0</v>
      </c>
      <c r="G250" s="30"/>
      <c r="H250" s="31">
        <f t="shared" si="2"/>
        <v>0</v>
      </c>
    </row>
    <row r="251" spans="5:8" ht="11.25">
      <c r="E251" s="10">
        <v>45</v>
      </c>
      <c r="F251" s="29">
        <f>I140</f>
        <v>0</v>
      </c>
      <c r="G251" s="30"/>
      <c r="H251" s="31">
        <f t="shared" si="2"/>
        <v>0</v>
      </c>
    </row>
    <row r="252" spans="5:8" ht="11.25">
      <c r="E252" s="10">
        <v>46</v>
      </c>
      <c r="F252" s="29">
        <f>I142</f>
        <v>0</v>
      </c>
      <c r="G252" s="30"/>
      <c r="H252" s="31">
        <f t="shared" si="2"/>
        <v>0</v>
      </c>
    </row>
    <row r="253" spans="5:8" ht="11.25">
      <c r="E253" s="10">
        <v>47</v>
      </c>
      <c r="F253" s="29">
        <f>I144</f>
        <v>0</v>
      </c>
      <c r="G253" s="30"/>
      <c r="H253" s="31">
        <f t="shared" si="2"/>
        <v>0</v>
      </c>
    </row>
    <row r="254" spans="5:8" ht="11.25">
      <c r="E254" s="10">
        <v>48</v>
      </c>
      <c r="F254" s="29">
        <f>I146</f>
        <v>0</v>
      </c>
      <c r="G254" s="30"/>
      <c r="H254" s="31">
        <f t="shared" si="2"/>
        <v>0</v>
      </c>
    </row>
    <row r="255" spans="5:8" ht="11.25">
      <c r="E255" s="10">
        <v>49</v>
      </c>
      <c r="F255" s="29">
        <f>I148</f>
        <v>0</v>
      </c>
      <c r="G255" s="30"/>
      <c r="H255" s="31">
        <f t="shared" si="2"/>
        <v>0</v>
      </c>
    </row>
    <row r="256" spans="5:8" ht="11.25">
      <c r="E256" s="10">
        <v>50</v>
      </c>
      <c r="F256" s="29">
        <f>I150</f>
        <v>0</v>
      </c>
      <c r="G256" s="30"/>
      <c r="H256" s="31">
        <f t="shared" si="2"/>
        <v>0</v>
      </c>
    </row>
    <row r="257" spans="5:8" ht="11.25">
      <c r="E257" s="10">
        <v>51</v>
      </c>
      <c r="F257" s="29">
        <f>I152</f>
        <v>0</v>
      </c>
      <c r="G257" s="30"/>
      <c r="H257" s="31">
        <f t="shared" si="2"/>
        <v>0</v>
      </c>
    </row>
    <row r="258" spans="5:8" ht="11.25">
      <c r="E258" s="10">
        <v>52</v>
      </c>
      <c r="F258" s="29">
        <f>I154</f>
        <v>0</v>
      </c>
      <c r="G258" s="30"/>
      <c r="H258" s="31">
        <f t="shared" si="2"/>
        <v>0</v>
      </c>
    </row>
    <row r="259" spans="5:8" ht="11.25">
      <c r="E259" s="10">
        <v>53</v>
      </c>
      <c r="F259" s="29">
        <f>I156</f>
        <v>0</v>
      </c>
      <c r="G259" s="30"/>
      <c r="H259" s="31">
        <f t="shared" si="2"/>
        <v>0</v>
      </c>
    </row>
    <row r="260" spans="5:8" ht="11.25">
      <c r="E260" s="10">
        <v>54</v>
      </c>
      <c r="F260" s="29">
        <f>I158</f>
        <v>0</v>
      </c>
      <c r="G260" s="30"/>
      <c r="H260" s="31">
        <f t="shared" si="2"/>
        <v>0</v>
      </c>
    </row>
    <row r="261" spans="5:8" ht="11.25">
      <c r="E261" s="10">
        <v>55</v>
      </c>
      <c r="F261" s="29">
        <f>I161</f>
        <v>0</v>
      </c>
      <c r="G261" s="30"/>
      <c r="H261" s="31">
        <f t="shared" si="2"/>
        <v>0</v>
      </c>
    </row>
    <row r="262" spans="5:8" ht="11.25">
      <c r="E262" s="10">
        <v>56</v>
      </c>
      <c r="F262" s="29">
        <f>I163</f>
        <v>0</v>
      </c>
      <c r="G262" s="30"/>
      <c r="H262" s="31">
        <f t="shared" si="2"/>
        <v>0</v>
      </c>
    </row>
    <row r="263" spans="5:8" ht="11.25">
      <c r="E263" s="10">
        <v>57</v>
      </c>
      <c r="F263" s="29">
        <f>I165</f>
        <v>0</v>
      </c>
      <c r="G263" s="30"/>
      <c r="H263" s="31">
        <f t="shared" si="2"/>
        <v>0</v>
      </c>
    </row>
    <row r="264" spans="5:8" ht="11.25">
      <c r="E264" s="10">
        <v>58</v>
      </c>
      <c r="F264" s="29">
        <f>I167</f>
        <v>0</v>
      </c>
      <c r="G264" s="30"/>
      <c r="H264" s="31">
        <f t="shared" si="2"/>
        <v>0</v>
      </c>
    </row>
    <row r="265" spans="5:8" ht="11.25">
      <c r="E265" s="10">
        <v>59</v>
      </c>
      <c r="F265" s="29">
        <f>I169</f>
        <v>0</v>
      </c>
      <c r="G265" s="30"/>
      <c r="H265" s="31">
        <f t="shared" si="2"/>
        <v>0</v>
      </c>
    </row>
    <row r="266" spans="5:8" ht="11.25">
      <c r="E266" s="10">
        <v>60</v>
      </c>
      <c r="F266" s="29">
        <f>I171</f>
        <v>0</v>
      </c>
      <c r="G266" s="30"/>
      <c r="H266" s="31">
        <f t="shared" si="2"/>
        <v>0</v>
      </c>
    </row>
    <row r="267" spans="5:8" ht="11.25">
      <c r="E267" s="10">
        <v>61</v>
      </c>
      <c r="F267" s="29">
        <f>I173</f>
        <v>0</v>
      </c>
      <c r="G267" s="30"/>
      <c r="H267" s="31">
        <f t="shared" si="2"/>
        <v>0</v>
      </c>
    </row>
    <row r="268" spans="5:8" ht="11.25">
      <c r="E268" s="10">
        <v>62</v>
      </c>
      <c r="F268" s="29">
        <f>I175</f>
        <v>0</v>
      </c>
      <c r="G268" s="30"/>
      <c r="H268" s="31">
        <f t="shared" si="2"/>
        <v>0</v>
      </c>
    </row>
    <row r="269" spans="5:8" ht="11.25">
      <c r="E269" s="10">
        <v>63</v>
      </c>
      <c r="F269" s="29">
        <f>I177</f>
        <v>0</v>
      </c>
      <c r="G269" s="30"/>
      <c r="H269" s="31">
        <f t="shared" si="2"/>
        <v>0</v>
      </c>
    </row>
    <row r="270" spans="5:8" ht="11.25">
      <c r="E270" s="10">
        <v>64</v>
      </c>
      <c r="F270" s="29">
        <f>I179</f>
        <v>0</v>
      </c>
      <c r="G270" s="30"/>
      <c r="H270" s="31">
        <f t="shared" si="2"/>
        <v>0</v>
      </c>
    </row>
    <row r="271" spans="5:8" ht="11.25">
      <c r="E271" s="10">
        <v>65</v>
      </c>
      <c r="F271" s="29">
        <f>I181</f>
        <v>0</v>
      </c>
      <c r="G271" s="30"/>
      <c r="H271" s="31">
        <f t="shared" si="2"/>
        <v>0</v>
      </c>
    </row>
    <row r="272" spans="5:8" ht="11.25">
      <c r="E272" s="10">
        <v>66</v>
      </c>
      <c r="F272" s="29">
        <f>I183</f>
        <v>0</v>
      </c>
      <c r="G272" s="30"/>
      <c r="H272" s="31">
        <f>F272*1.16</f>
        <v>0</v>
      </c>
    </row>
    <row r="273" spans="5:8" ht="11.25">
      <c r="E273" s="10">
        <v>67</v>
      </c>
      <c r="F273" s="29">
        <f>I185</f>
        <v>0</v>
      </c>
      <c r="G273" s="30"/>
      <c r="H273" s="31">
        <f>F273*1.16</f>
        <v>0</v>
      </c>
    </row>
    <row r="274" spans="5:8" ht="11.25">
      <c r="E274" s="10">
        <v>68</v>
      </c>
      <c r="F274" s="29">
        <f>I187</f>
        <v>0</v>
      </c>
      <c r="G274" s="30"/>
      <c r="H274" s="31">
        <f>F274*1.16</f>
        <v>0</v>
      </c>
    </row>
    <row r="275" spans="5:8" ht="11.25">
      <c r="E275" s="32" t="s">
        <v>234</v>
      </c>
      <c r="F275" s="33">
        <f>SUM(F207:F274)</f>
        <v>0</v>
      </c>
      <c r="G275" s="34"/>
      <c r="H275" s="35">
        <f>SUM(H207:H274)</f>
        <v>0</v>
      </c>
    </row>
  </sheetData>
  <sheetProtection/>
  <dataValidations count="1">
    <dataValidation errorStyle="information" allowBlank="1" showInputMessage="1" showErrorMessage="1" promptTitle="NO MODIFIQUE ESTE ARCHIVO" prompt="SOLO CAPTURE LOS DATOS REQUERIDOS SEÑALADOS CON GRIS, DEBERA ENTREGAR ESTE ARCHIVO DEBIDAMENTE LLENADO Y RESPALDADO, TENDRA QUE IMPRIMIRLO PARA QUE SE CONFORME COMO SU OFERTA ECONOMICA. CUALQUIER DIFERENCIA SERA CAUSA DE DESCALIFICACION." sqref="A1"/>
  </dataValidations>
  <printOptions/>
  <pageMargins left="0.7086614173228347" right="0.7086614173228347" top="1.03" bottom="0.7480314960629921" header="0.31496062992125984" footer="0.31496062992125984"/>
  <pageSetup horizontalDpi="300" verticalDpi="300" orientation="landscape" paperSize="5" r:id="rId1"/>
  <headerFooter alignWithMargins="0">
    <oddHeader>&amp;CComisión de Adquisiciones
43068001-008-12
Gases Medicinales
&amp;A</oddHeader>
    <oddFooter xml:space="preserve">&amp;R_________________________
Firma y Sello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16"/>
  <sheetViews>
    <sheetView workbookViewId="0" topLeftCell="A1">
      <pane ySplit="6" topLeftCell="BM7" activePane="bottomLeft" state="frozen"/>
      <selection pane="topLeft" activeCell="A1" sqref="A1"/>
      <selection pane="bottomLeft" activeCell="D30" sqref="D30"/>
    </sheetView>
  </sheetViews>
  <sheetFormatPr defaultColWidth="11.421875" defaultRowHeight="12.75"/>
  <cols>
    <col min="1" max="1" width="11.7109375" style="10" bestFit="1" customWidth="1"/>
    <col min="2" max="2" width="34.140625" style="1" customWidth="1"/>
    <col min="3" max="3" width="19.28125" style="1" bestFit="1" customWidth="1"/>
    <col min="4" max="4" width="48.140625" style="1" customWidth="1"/>
    <col min="5" max="5" width="10.421875" style="24" bestFit="1" customWidth="1"/>
    <col min="6" max="6" width="14.8515625" style="10" bestFit="1" customWidth="1"/>
    <col min="7" max="7" width="5.7109375" style="1" bestFit="1" customWidth="1"/>
    <col min="8" max="8" width="12.421875" style="1" bestFit="1" customWidth="1"/>
    <col min="9" max="9" width="14.00390625" style="1" customWidth="1"/>
    <col min="10" max="16384" width="11.421875" style="1" customWidth="1"/>
  </cols>
  <sheetData>
    <row r="1" spans="1:5" ht="11.25">
      <c r="A1" s="17"/>
      <c r="C1" s="18" t="s">
        <v>226</v>
      </c>
      <c r="D1" s="19"/>
      <c r="E1" s="22"/>
    </row>
    <row r="2" spans="1:5" ht="11.25">
      <c r="A2" s="20"/>
      <c r="C2" s="18" t="s">
        <v>227</v>
      </c>
      <c r="D2" s="19"/>
      <c r="E2" s="22"/>
    </row>
    <row r="3" spans="1:5" ht="11.25">
      <c r="A3" s="20"/>
      <c r="C3" s="18" t="s">
        <v>228</v>
      </c>
      <c r="D3" s="19"/>
      <c r="E3" s="22" t="s">
        <v>229</v>
      </c>
    </row>
    <row r="4" spans="1:5" ht="11.25">
      <c r="A4" s="20"/>
      <c r="C4" s="21" t="s">
        <v>230</v>
      </c>
      <c r="D4" s="19"/>
      <c r="E4" s="23"/>
    </row>
    <row r="5" ht="12" thickBot="1"/>
    <row r="6" spans="1:9" s="10" customFormat="1" ht="12" thickBot="1">
      <c r="A6" s="2" t="s">
        <v>65</v>
      </c>
      <c r="B6" s="2" t="s">
        <v>0</v>
      </c>
      <c r="C6" s="2" t="s">
        <v>1</v>
      </c>
      <c r="D6" s="2" t="s">
        <v>2</v>
      </c>
      <c r="E6" s="25" t="s">
        <v>3</v>
      </c>
      <c r="F6" s="2" t="s">
        <v>76</v>
      </c>
      <c r="G6" s="2" t="s">
        <v>154</v>
      </c>
      <c r="H6" s="3" t="s">
        <v>152</v>
      </c>
      <c r="I6" s="3" t="s">
        <v>153</v>
      </c>
    </row>
    <row r="7" spans="1:9" s="10" customFormat="1" ht="11.25">
      <c r="A7" s="36"/>
      <c r="B7" s="36"/>
      <c r="C7" s="36"/>
      <c r="D7" s="36"/>
      <c r="E7" s="37"/>
      <c r="F7" s="36"/>
      <c r="G7" s="36"/>
      <c r="H7" s="38"/>
      <c r="I7" s="38"/>
    </row>
    <row r="8" spans="1:9" s="10" customFormat="1" ht="11.25">
      <c r="A8" s="36"/>
      <c r="B8" s="36"/>
      <c r="C8" s="36"/>
      <c r="D8" s="36"/>
      <c r="E8" s="37"/>
      <c r="F8" s="36"/>
      <c r="G8" s="36"/>
      <c r="H8" s="38"/>
      <c r="I8" s="38"/>
    </row>
    <row r="9" spans="1:9" s="10" customFormat="1" ht="11.25">
      <c r="A9" s="36"/>
      <c r="B9" s="36"/>
      <c r="C9" s="36"/>
      <c r="D9" s="36"/>
      <c r="E9" s="37"/>
      <c r="F9" s="36"/>
      <c r="G9" s="36"/>
      <c r="H9" s="38"/>
      <c r="I9" s="38"/>
    </row>
    <row r="10" spans="1:9" s="10" customFormat="1" ht="11.25">
      <c r="A10" s="50" t="s">
        <v>235</v>
      </c>
      <c r="B10" s="51"/>
      <c r="C10" s="51"/>
      <c r="D10" s="51"/>
      <c r="E10" s="51"/>
      <c r="F10" s="36"/>
      <c r="G10" s="36"/>
      <c r="H10" s="38"/>
      <c r="I10" s="38"/>
    </row>
    <row r="11" spans="1:9" s="10" customFormat="1" ht="12" thickBot="1">
      <c r="A11" s="52"/>
      <c r="B11" s="51"/>
      <c r="C11" s="51"/>
      <c r="D11" s="51"/>
      <c r="E11" s="51"/>
      <c r="F11" s="36"/>
      <c r="G11" s="36"/>
      <c r="H11" s="38"/>
      <c r="I11" s="38"/>
    </row>
    <row r="12" spans="1:9" s="10" customFormat="1" ht="12" thickBot="1">
      <c r="A12" s="53" t="s">
        <v>236</v>
      </c>
      <c r="B12" s="53" t="s">
        <v>0</v>
      </c>
      <c r="C12" s="53" t="s">
        <v>1</v>
      </c>
      <c r="D12" s="54" t="s">
        <v>2</v>
      </c>
      <c r="E12" s="10" t="s">
        <v>475</v>
      </c>
      <c r="F12" s="55" t="s">
        <v>3</v>
      </c>
      <c r="G12" s="36"/>
      <c r="H12" s="38"/>
      <c r="I12" s="38"/>
    </row>
    <row r="13" spans="1:9" s="10" customFormat="1" ht="26.25" customHeight="1" thickBot="1">
      <c r="A13" s="56">
        <v>1</v>
      </c>
      <c r="B13" s="56" t="s">
        <v>237</v>
      </c>
      <c r="C13" s="57" t="s">
        <v>18</v>
      </c>
      <c r="D13" s="40" t="s">
        <v>19</v>
      </c>
      <c r="E13" s="59" t="s">
        <v>476</v>
      </c>
      <c r="F13" s="36">
        <v>12</v>
      </c>
      <c r="G13" s="36"/>
      <c r="H13" s="38"/>
      <c r="I13" s="38"/>
    </row>
    <row r="14" spans="1:9" s="10" customFormat="1" ht="13.5" customHeight="1" thickBot="1">
      <c r="A14" s="56">
        <v>1</v>
      </c>
      <c r="B14" s="56" t="s">
        <v>237</v>
      </c>
      <c r="C14" s="57" t="s">
        <v>20</v>
      </c>
      <c r="D14" s="40" t="s">
        <v>21</v>
      </c>
      <c r="E14" s="59" t="s">
        <v>476</v>
      </c>
      <c r="F14" s="36">
        <v>370</v>
      </c>
      <c r="G14" s="36"/>
      <c r="H14" s="38"/>
      <c r="I14" s="38"/>
    </row>
    <row r="15" spans="1:9" s="10" customFormat="1" ht="12" customHeight="1" thickBot="1">
      <c r="A15" s="56">
        <v>1</v>
      </c>
      <c r="B15" s="56" t="s">
        <v>237</v>
      </c>
      <c r="C15" s="60" t="s">
        <v>22</v>
      </c>
      <c r="D15" s="42" t="s">
        <v>68</v>
      </c>
      <c r="E15" s="68" t="s">
        <v>479</v>
      </c>
      <c r="F15" s="36">
        <v>31</v>
      </c>
      <c r="G15" s="36"/>
      <c r="H15" s="38"/>
      <c r="I15" s="38"/>
    </row>
    <row r="16" spans="1:9" s="10" customFormat="1" ht="15" customHeight="1" thickBot="1">
      <c r="A16" s="56">
        <v>1</v>
      </c>
      <c r="B16" s="56" t="s">
        <v>237</v>
      </c>
      <c r="C16" s="57" t="s">
        <v>24</v>
      </c>
      <c r="D16" s="40" t="s">
        <v>25</v>
      </c>
      <c r="E16" s="59" t="s">
        <v>479</v>
      </c>
      <c r="F16" s="36">
        <v>460</v>
      </c>
      <c r="G16" s="36"/>
      <c r="H16" s="38"/>
      <c r="I16" s="38"/>
    </row>
    <row r="17" spans="1:9" s="10" customFormat="1" ht="12" customHeight="1" thickBot="1">
      <c r="A17" s="56">
        <v>1</v>
      </c>
      <c r="B17" s="56" t="s">
        <v>237</v>
      </c>
      <c r="C17" s="60" t="s">
        <v>26</v>
      </c>
      <c r="D17" s="42" t="s">
        <v>70</v>
      </c>
      <c r="E17" s="68" t="s">
        <v>477</v>
      </c>
      <c r="F17" s="36">
        <v>690</v>
      </c>
      <c r="G17" s="36"/>
      <c r="H17" s="38"/>
      <c r="I17" s="38"/>
    </row>
    <row r="18" spans="1:9" s="10" customFormat="1" ht="15" customHeight="1" thickBot="1">
      <c r="A18" s="56">
        <v>1</v>
      </c>
      <c r="B18" s="56" t="s">
        <v>237</v>
      </c>
      <c r="C18" s="57" t="s">
        <v>27</v>
      </c>
      <c r="D18" s="40" t="s">
        <v>28</v>
      </c>
      <c r="E18" s="59" t="s">
        <v>479</v>
      </c>
      <c r="F18" s="36">
        <v>520</v>
      </c>
      <c r="G18" s="36"/>
      <c r="H18" s="38"/>
      <c r="I18" s="38"/>
    </row>
    <row r="19" spans="1:9" s="10" customFormat="1" ht="13.5" customHeight="1" thickBot="1">
      <c r="A19" s="56">
        <v>1</v>
      </c>
      <c r="B19" s="56" t="s">
        <v>237</v>
      </c>
      <c r="C19" s="60" t="s">
        <v>29</v>
      </c>
      <c r="D19" s="42" t="s">
        <v>474</v>
      </c>
      <c r="E19" s="68"/>
      <c r="F19" s="36">
        <v>310000</v>
      </c>
      <c r="G19" s="36"/>
      <c r="H19" s="38"/>
      <c r="I19" s="38"/>
    </row>
    <row r="20" spans="1:9" s="10" customFormat="1" ht="12" customHeight="1">
      <c r="A20" s="56">
        <v>1</v>
      </c>
      <c r="B20" s="56" t="s">
        <v>237</v>
      </c>
      <c r="C20" s="60" t="s">
        <v>30</v>
      </c>
      <c r="D20" s="42" t="s">
        <v>23</v>
      </c>
      <c r="E20" s="68" t="s">
        <v>478</v>
      </c>
      <c r="F20" s="36">
        <v>600</v>
      </c>
      <c r="G20" s="36"/>
      <c r="H20" s="38"/>
      <c r="I20" s="38"/>
    </row>
    <row r="21" spans="1:9" s="10" customFormat="1" ht="23.25" thickBot="1">
      <c r="A21" s="57">
        <v>2</v>
      </c>
      <c r="B21" s="40" t="s">
        <v>255</v>
      </c>
      <c r="C21" s="40" t="s">
        <v>31</v>
      </c>
      <c r="D21" s="40" t="s">
        <v>32</v>
      </c>
      <c r="E21" s="59" t="s">
        <v>479</v>
      </c>
      <c r="F21" s="36">
        <v>224</v>
      </c>
      <c r="G21" s="36"/>
      <c r="H21" s="38"/>
      <c r="I21" s="38"/>
    </row>
    <row r="22" spans="1:9" s="10" customFormat="1" ht="12" thickBot="1">
      <c r="A22" s="56">
        <v>3</v>
      </c>
      <c r="B22" s="46" t="s">
        <v>259</v>
      </c>
      <c r="C22" s="60" t="s">
        <v>36</v>
      </c>
      <c r="D22" s="42" t="s">
        <v>81</v>
      </c>
      <c r="E22" s="61" t="s">
        <v>262</v>
      </c>
      <c r="F22" s="36"/>
      <c r="G22" s="36"/>
      <c r="H22" s="38"/>
      <c r="I22" s="38"/>
    </row>
    <row r="23" spans="1:9" s="10" customFormat="1" ht="12" thickBot="1">
      <c r="A23" s="56">
        <v>3</v>
      </c>
      <c r="B23" s="46" t="s">
        <v>259</v>
      </c>
      <c r="C23" s="61" t="s">
        <v>37</v>
      </c>
      <c r="D23" s="42" t="s">
        <v>82</v>
      </c>
      <c r="E23" s="61" t="s">
        <v>480</v>
      </c>
      <c r="F23" s="36"/>
      <c r="G23" s="36"/>
      <c r="H23" s="38"/>
      <c r="I23" s="38"/>
    </row>
    <row r="24" spans="1:9" s="10" customFormat="1" ht="12" thickBot="1">
      <c r="A24" s="56">
        <v>3</v>
      </c>
      <c r="B24" s="46" t="s">
        <v>259</v>
      </c>
      <c r="C24" s="60" t="s">
        <v>38</v>
      </c>
      <c r="D24" s="42" t="s">
        <v>83</v>
      </c>
      <c r="E24" s="61" t="s">
        <v>481</v>
      </c>
      <c r="F24" s="36"/>
      <c r="G24" s="36"/>
      <c r="H24" s="38"/>
      <c r="I24" s="38"/>
    </row>
    <row r="25" spans="1:9" s="10" customFormat="1" ht="12" thickBot="1">
      <c r="A25" s="56">
        <v>3</v>
      </c>
      <c r="B25" s="46" t="s">
        <v>259</v>
      </c>
      <c r="C25" s="60" t="s">
        <v>39</v>
      </c>
      <c r="D25" s="42" t="s">
        <v>44</v>
      </c>
      <c r="E25" s="61" t="s">
        <v>268</v>
      </c>
      <c r="F25" s="36"/>
      <c r="G25" s="36"/>
      <c r="H25" s="38"/>
      <c r="I25" s="38"/>
    </row>
    <row r="26" spans="1:9" s="10" customFormat="1" ht="12" thickBot="1">
      <c r="A26" s="53" t="s">
        <v>269</v>
      </c>
      <c r="B26" s="53" t="s">
        <v>0</v>
      </c>
      <c r="C26" s="54" t="s">
        <v>1</v>
      </c>
      <c r="D26" s="54" t="s">
        <v>2</v>
      </c>
      <c r="E26" s="55" t="s">
        <v>3</v>
      </c>
      <c r="F26" s="36"/>
      <c r="G26" s="36"/>
      <c r="H26" s="38"/>
      <c r="I26" s="38"/>
    </row>
    <row r="27" spans="1:9" s="10" customFormat="1" ht="12.75" customHeight="1" thickBot="1">
      <c r="A27" s="56">
        <v>4</v>
      </c>
      <c r="B27" s="56" t="s">
        <v>270</v>
      </c>
      <c r="C27" s="40" t="s">
        <v>20</v>
      </c>
      <c r="D27" s="40" t="s">
        <v>21</v>
      </c>
      <c r="E27" s="71" t="s">
        <v>271</v>
      </c>
      <c r="F27" s="36"/>
      <c r="G27" s="36"/>
      <c r="H27" s="38"/>
      <c r="I27" s="38"/>
    </row>
    <row r="28" spans="1:9" s="10" customFormat="1" ht="12" customHeight="1" thickBot="1">
      <c r="A28" s="56">
        <v>4</v>
      </c>
      <c r="B28" s="56" t="s">
        <v>270</v>
      </c>
      <c r="C28" s="61" t="s">
        <v>40</v>
      </c>
      <c r="D28" s="42" t="s">
        <v>86</v>
      </c>
      <c r="E28" s="61" t="s">
        <v>273</v>
      </c>
      <c r="F28" s="36"/>
      <c r="G28" s="36"/>
      <c r="H28" s="38"/>
      <c r="I28" s="38"/>
    </row>
    <row r="29" spans="1:9" s="10" customFormat="1" ht="12" customHeight="1" thickBot="1">
      <c r="A29" s="56">
        <v>4</v>
      </c>
      <c r="B29" s="56" t="s">
        <v>270</v>
      </c>
      <c r="C29" s="61" t="s">
        <v>41</v>
      </c>
      <c r="D29" s="42" t="s">
        <v>275</v>
      </c>
      <c r="E29" s="72"/>
      <c r="F29" s="36"/>
      <c r="G29" s="36"/>
      <c r="H29" s="38"/>
      <c r="I29" s="38"/>
    </row>
    <row r="30" spans="1:9" s="10" customFormat="1" ht="12" customHeight="1" thickBot="1">
      <c r="A30" s="56">
        <v>4</v>
      </c>
      <c r="B30" s="56" t="s">
        <v>270</v>
      </c>
      <c r="C30" s="71"/>
      <c r="D30" s="40" t="s">
        <v>266</v>
      </c>
      <c r="E30" s="72"/>
      <c r="F30" s="36"/>
      <c r="G30" s="36"/>
      <c r="H30" s="38"/>
      <c r="I30" s="38"/>
    </row>
    <row r="31" spans="1:9" s="10" customFormat="1" ht="12" customHeight="1" thickBot="1">
      <c r="A31" s="56">
        <v>4</v>
      </c>
      <c r="B31" s="56" t="s">
        <v>270</v>
      </c>
      <c r="C31" s="61" t="s">
        <v>42</v>
      </c>
      <c r="D31" s="42" t="s">
        <v>275</v>
      </c>
      <c r="E31" s="72"/>
      <c r="F31" s="36"/>
      <c r="G31" s="36"/>
      <c r="H31" s="38"/>
      <c r="I31" s="38"/>
    </row>
    <row r="32" spans="1:9" s="10" customFormat="1" ht="12" customHeight="1" thickBot="1">
      <c r="A32" s="56">
        <v>4</v>
      </c>
      <c r="B32" s="56" t="s">
        <v>270</v>
      </c>
      <c r="C32" s="71"/>
      <c r="D32" s="40" t="s">
        <v>276</v>
      </c>
      <c r="E32" s="73"/>
      <c r="F32" s="36"/>
      <c r="G32" s="36"/>
      <c r="H32" s="38"/>
      <c r="I32" s="38"/>
    </row>
    <row r="33" spans="1:9" s="10" customFormat="1" ht="12" customHeight="1" thickBot="1">
      <c r="A33" s="56">
        <v>4</v>
      </c>
      <c r="B33" s="56" t="s">
        <v>270</v>
      </c>
      <c r="C33" s="61" t="s">
        <v>43</v>
      </c>
      <c r="D33" s="42" t="s">
        <v>275</v>
      </c>
      <c r="E33" s="61" t="s">
        <v>278</v>
      </c>
      <c r="F33" s="36"/>
      <c r="G33" s="36"/>
      <c r="H33" s="38"/>
      <c r="I33" s="38"/>
    </row>
    <row r="34" spans="1:9" s="10" customFormat="1" ht="12.75" customHeight="1" thickBot="1">
      <c r="A34" s="56">
        <v>4</v>
      </c>
      <c r="B34" s="56" t="s">
        <v>270</v>
      </c>
      <c r="C34" s="71"/>
      <c r="D34" s="40" t="s">
        <v>252</v>
      </c>
      <c r="E34" s="71"/>
      <c r="F34" s="36"/>
      <c r="G34" s="36"/>
      <c r="H34" s="38"/>
      <c r="I34" s="38"/>
    </row>
    <row r="35" spans="1:9" s="10" customFormat="1" ht="12.75" customHeight="1" thickBot="1">
      <c r="A35" s="62"/>
      <c r="B35" s="51"/>
      <c r="C35" s="51"/>
      <c r="D35" s="51"/>
      <c r="E35" s="51"/>
      <c r="F35" s="36"/>
      <c r="G35" s="36"/>
      <c r="H35" s="38"/>
      <c r="I35" s="38"/>
    </row>
    <row r="36" spans="1:9" s="10" customFormat="1" ht="12.75" customHeight="1" thickBot="1">
      <c r="A36" s="53" t="s">
        <v>279</v>
      </c>
      <c r="B36" s="53" t="s">
        <v>0</v>
      </c>
      <c r="C36" s="54" t="s">
        <v>1</v>
      </c>
      <c r="D36" s="54" t="s">
        <v>2</v>
      </c>
      <c r="E36" s="55" t="s">
        <v>3</v>
      </c>
      <c r="F36" s="36"/>
      <c r="G36" s="36"/>
      <c r="H36" s="38"/>
      <c r="I36" s="38"/>
    </row>
    <row r="37" spans="1:9" s="10" customFormat="1" ht="12" customHeight="1" thickBot="1">
      <c r="A37" s="56">
        <v>5</v>
      </c>
      <c r="B37" s="56" t="s">
        <v>280</v>
      </c>
      <c r="C37" s="57" t="s">
        <v>20</v>
      </c>
      <c r="D37" s="40" t="s">
        <v>21</v>
      </c>
      <c r="E37" s="59" t="s">
        <v>281</v>
      </c>
      <c r="F37" s="36"/>
      <c r="G37" s="36"/>
      <c r="H37" s="38"/>
      <c r="I37" s="38"/>
    </row>
    <row r="38" spans="1:9" s="10" customFormat="1" ht="12" customHeight="1">
      <c r="A38" s="69"/>
      <c r="B38" s="69"/>
      <c r="C38" s="61" t="s">
        <v>24</v>
      </c>
      <c r="D38" s="42" t="s">
        <v>23</v>
      </c>
      <c r="E38" s="61" t="s">
        <v>482</v>
      </c>
      <c r="F38" s="36"/>
      <c r="G38" s="36"/>
      <c r="H38" s="38"/>
      <c r="I38" s="38"/>
    </row>
    <row r="39" spans="1:9" s="10" customFormat="1" ht="12.75" customHeight="1" thickBot="1">
      <c r="A39" s="69"/>
      <c r="B39" s="69"/>
      <c r="C39" s="71"/>
      <c r="D39" s="40" t="s">
        <v>282</v>
      </c>
      <c r="E39" s="71"/>
      <c r="F39" s="36"/>
      <c r="G39" s="36"/>
      <c r="H39" s="38"/>
      <c r="I39" s="38"/>
    </row>
    <row r="40" spans="1:9" s="10" customFormat="1" ht="12" customHeight="1">
      <c r="A40" s="69"/>
      <c r="B40" s="69"/>
      <c r="C40" s="61" t="s">
        <v>26</v>
      </c>
      <c r="D40" s="42" t="s">
        <v>23</v>
      </c>
      <c r="E40" s="61" t="s">
        <v>284</v>
      </c>
      <c r="F40" s="36"/>
      <c r="G40" s="36"/>
      <c r="H40" s="38"/>
      <c r="I40" s="38"/>
    </row>
    <row r="41" spans="1:9" s="10" customFormat="1" ht="12.75" customHeight="1" thickBot="1">
      <c r="A41" s="69"/>
      <c r="B41" s="69"/>
      <c r="C41" s="71"/>
      <c r="D41" s="40" t="s">
        <v>246</v>
      </c>
      <c r="E41" s="71"/>
      <c r="F41" s="36"/>
      <c r="G41" s="36"/>
      <c r="H41" s="38"/>
      <c r="I41" s="38"/>
    </row>
    <row r="42" spans="1:9" s="10" customFormat="1" ht="12.75" customHeight="1" thickBot="1">
      <c r="A42" s="69"/>
      <c r="B42" s="69"/>
      <c r="C42" s="57" t="s">
        <v>27</v>
      </c>
      <c r="D42" s="40" t="s">
        <v>28</v>
      </c>
      <c r="E42" s="59" t="s">
        <v>483</v>
      </c>
      <c r="F42" s="36"/>
      <c r="G42" s="36"/>
      <c r="H42" s="38"/>
      <c r="I42" s="38"/>
    </row>
    <row r="43" spans="1:9" s="10" customFormat="1" ht="12.75" customHeight="1" thickBot="1">
      <c r="A43" s="69"/>
      <c r="B43" s="69"/>
      <c r="C43" s="57" t="s">
        <v>33</v>
      </c>
      <c r="D43" s="40" t="s">
        <v>34</v>
      </c>
      <c r="E43" s="59" t="s">
        <v>484</v>
      </c>
      <c r="F43" s="36"/>
      <c r="G43" s="36"/>
      <c r="H43" s="38"/>
      <c r="I43" s="38"/>
    </row>
    <row r="44" spans="1:9" s="10" customFormat="1" ht="12" customHeight="1">
      <c r="A44" s="69"/>
      <c r="B44" s="69"/>
      <c r="C44" s="61" t="s">
        <v>30</v>
      </c>
      <c r="D44" s="42" t="s">
        <v>23</v>
      </c>
      <c r="E44" s="61" t="s">
        <v>288</v>
      </c>
      <c r="F44" s="36"/>
      <c r="G44" s="36"/>
      <c r="H44" s="38"/>
      <c r="I44" s="38"/>
    </row>
    <row r="45" spans="1:9" s="10" customFormat="1" ht="12.75" customHeight="1" thickBot="1">
      <c r="A45" s="70"/>
      <c r="B45" s="70"/>
      <c r="C45" s="71"/>
      <c r="D45" s="40" t="s">
        <v>252</v>
      </c>
      <c r="E45" s="71"/>
      <c r="F45" s="36"/>
      <c r="G45" s="36"/>
      <c r="H45" s="38"/>
      <c r="I45" s="38"/>
    </row>
    <row r="46" spans="1:9" s="10" customFormat="1" ht="12.75" customHeight="1" thickBot="1">
      <c r="A46" s="62"/>
      <c r="B46" s="51"/>
      <c r="C46" s="51"/>
      <c r="D46" s="51"/>
      <c r="E46" s="51"/>
      <c r="F46" s="36"/>
      <c r="G46" s="36"/>
      <c r="H46" s="38"/>
      <c r="I46" s="38"/>
    </row>
    <row r="47" spans="1:9" s="10" customFormat="1" ht="12.75" customHeight="1" thickBot="1">
      <c r="A47" s="53" t="s">
        <v>289</v>
      </c>
      <c r="B47" s="53" t="s">
        <v>0</v>
      </c>
      <c r="C47" s="54" t="s">
        <v>1</v>
      </c>
      <c r="D47" s="54" t="s">
        <v>2</v>
      </c>
      <c r="E47" s="55" t="s">
        <v>3</v>
      </c>
      <c r="F47" s="36"/>
      <c r="G47" s="36"/>
      <c r="H47" s="38"/>
      <c r="I47" s="38"/>
    </row>
    <row r="48" spans="1:9" s="10" customFormat="1" ht="12" customHeight="1">
      <c r="A48" s="56">
        <v>6</v>
      </c>
      <c r="B48" s="56" t="s">
        <v>290</v>
      </c>
      <c r="C48" s="61" t="s">
        <v>22</v>
      </c>
      <c r="D48" s="42" t="s">
        <v>23</v>
      </c>
      <c r="E48" s="61" t="s">
        <v>485</v>
      </c>
      <c r="F48" s="36"/>
      <c r="G48" s="36"/>
      <c r="H48" s="38"/>
      <c r="I48" s="38"/>
    </row>
    <row r="49" spans="1:9" s="10" customFormat="1" ht="12.75" customHeight="1" thickBot="1">
      <c r="A49" s="69"/>
      <c r="B49" s="69"/>
      <c r="C49" s="71"/>
      <c r="D49" s="40" t="s">
        <v>242</v>
      </c>
      <c r="E49" s="71"/>
      <c r="F49" s="36"/>
      <c r="G49" s="36"/>
      <c r="H49" s="38"/>
      <c r="I49" s="38"/>
    </row>
    <row r="50" spans="1:9" s="10" customFormat="1" ht="12" customHeight="1">
      <c r="A50" s="69"/>
      <c r="B50" s="69"/>
      <c r="C50" s="61" t="s">
        <v>26</v>
      </c>
      <c r="D50" s="42" t="s">
        <v>23</v>
      </c>
      <c r="E50" s="61" t="s">
        <v>292</v>
      </c>
      <c r="F50" s="36"/>
      <c r="G50" s="36"/>
      <c r="H50" s="38"/>
      <c r="I50" s="38"/>
    </row>
    <row r="51" spans="1:9" s="10" customFormat="1" ht="12.75" customHeight="1" thickBot="1">
      <c r="A51" s="69"/>
      <c r="B51" s="69"/>
      <c r="C51" s="71"/>
      <c r="D51" s="40" t="s">
        <v>246</v>
      </c>
      <c r="E51" s="71"/>
      <c r="F51" s="36"/>
      <c r="G51" s="36"/>
      <c r="H51" s="38"/>
      <c r="I51" s="38"/>
    </row>
    <row r="52" spans="1:9" s="10" customFormat="1" ht="12.75" customHeight="1" thickBot="1">
      <c r="A52" s="69"/>
      <c r="B52" s="69"/>
      <c r="C52" s="57" t="s">
        <v>33</v>
      </c>
      <c r="D52" s="40" t="s">
        <v>34</v>
      </c>
      <c r="E52" s="59" t="s">
        <v>486</v>
      </c>
      <c r="F52" s="36"/>
      <c r="G52" s="36"/>
      <c r="H52" s="38"/>
      <c r="I52" s="38"/>
    </row>
    <row r="53" spans="1:9" s="10" customFormat="1" ht="12" customHeight="1">
      <c r="A53" s="69"/>
      <c r="B53" s="69"/>
      <c r="C53" s="61" t="s">
        <v>30</v>
      </c>
      <c r="D53" s="42" t="s">
        <v>23</v>
      </c>
      <c r="E53" s="61" t="s">
        <v>294</v>
      </c>
      <c r="F53" s="36"/>
      <c r="G53" s="36"/>
      <c r="H53" s="38"/>
      <c r="I53" s="38"/>
    </row>
    <row r="54" spans="1:9" s="10" customFormat="1" ht="12.75" customHeight="1" thickBot="1">
      <c r="A54" s="70"/>
      <c r="B54" s="70"/>
      <c r="C54" s="71"/>
      <c r="D54" s="40" t="s">
        <v>252</v>
      </c>
      <c r="E54" s="71"/>
      <c r="F54" s="36"/>
      <c r="G54" s="36"/>
      <c r="H54" s="38"/>
      <c r="I54" s="38"/>
    </row>
    <row r="55" spans="1:9" s="10" customFormat="1" ht="12.75" customHeight="1" thickBot="1">
      <c r="A55" s="62"/>
      <c r="B55" s="51"/>
      <c r="C55" s="51"/>
      <c r="D55" s="51"/>
      <c r="E55" s="51"/>
      <c r="F55" s="36"/>
      <c r="G55" s="36"/>
      <c r="H55" s="38"/>
      <c r="I55" s="38"/>
    </row>
    <row r="56" spans="1:9" s="10" customFormat="1" ht="12.75" customHeight="1" thickBot="1">
      <c r="A56" s="53" t="s">
        <v>295</v>
      </c>
      <c r="B56" s="53" t="s">
        <v>0</v>
      </c>
      <c r="C56" s="54" t="s">
        <v>1</v>
      </c>
      <c r="D56" s="54" t="s">
        <v>2</v>
      </c>
      <c r="E56" s="55" t="s">
        <v>3</v>
      </c>
      <c r="F56" s="36"/>
      <c r="G56" s="36"/>
      <c r="H56" s="38"/>
      <c r="I56" s="38"/>
    </row>
    <row r="57" spans="1:9" s="10" customFormat="1" ht="12" customHeight="1">
      <c r="A57" s="56">
        <v>7</v>
      </c>
      <c r="B57" s="56" t="s">
        <v>296</v>
      </c>
      <c r="C57" s="61" t="s">
        <v>40</v>
      </c>
      <c r="D57" s="42" t="s">
        <v>275</v>
      </c>
      <c r="E57" s="61" t="s">
        <v>297</v>
      </c>
      <c r="F57" s="36"/>
      <c r="G57" s="36"/>
      <c r="H57" s="38"/>
      <c r="I57" s="38"/>
    </row>
    <row r="58" spans="1:9" s="10" customFormat="1" ht="12.75" customHeight="1" thickBot="1">
      <c r="A58" s="69"/>
      <c r="B58" s="69"/>
      <c r="C58" s="71"/>
      <c r="D58" s="40" t="s">
        <v>246</v>
      </c>
      <c r="E58" s="71"/>
      <c r="F58" s="36"/>
      <c r="G58" s="36"/>
      <c r="H58" s="38"/>
      <c r="I58" s="38"/>
    </row>
    <row r="59" spans="1:9" s="10" customFormat="1" ht="12" customHeight="1">
      <c r="A59" s="69"/>
      <c r="B59" s="69"/>
      <c r="C59" s="61" t="s">
        <v>38</v>
      </c>
      <c r="D59" s="42" t="s">
        <v>265</v>
      </c>
      <c r="E59" s="61" t="s">
        <v>487</v>
      </c>
      <c r="F59" s="36"/>
      <c r="G59" s="36"/>
      <c r="H59" s="38"/>
      <c r="I59" s="38"/>
    </row>
    <row r="60" spans="1:9" s="10" customFormat="1" ht="12.75" customHeight="1" thickBot="1">
      <c r="A60" s="69"/>
      <c r="B60" s="69"/>
      <c r="C60" s="71"/>
      <c r="D60" s="40" t="s">
        <v>266</v>
      </c>
      <c r="E60" s="71"/>
      <c r="F60" s="36"/>
      <c r="G60" s="36"/>
      <c r="H60" s="38"/>
      <c r="I60" s="38"/>
    </row>
    <row r="61" spans="1:9" s="10" customFormat="1" ht="12" customHeight="1">
      <c r="A61" s="69"/>
      <c r="B61" s="69"/>
      <c r="C61" s="61" t="s">
        <v>39</v>
      </c>
      <c r="D61" s="42" t="s">
        <v>265</v>
      </c>
      <c r="E61" s="61" t="s">
        <v>299</v>
      </c>
      <c r="F61" s="36"/>
      <c r="G61" s="36"/>
      <c r="H61" s="38"/>
      <c r="I61" s="38"/>
    </row>
    <row r="62" spans="1:9" s="10" customFormat="1" ht="12.75" customHeight="1" thickBot="1">
      <c r="A62" s="70"/>
      <c r="B62" s="70"/>
      <c r="C62" s="71"/>
      <c r="D62" s="40" t="s">
        <v>252</v>
      </c>
      <c r="E62" s="71"/>
      <c r="F62" s="36"/>
      <c r="G62" s="36"/>
      <c r="H62" s="38"/>
      <c r="I62" s="38"/>
    </row>
    <row r="63" spans="1:9" s="10" customFormat="1" ht="12.75" customHeight="1" thickBot="1">
      <c r="A63" s="62"/>
      <c r="B63" s="51"/>
      <c r="C63" s="51"/>
      <c r="D63" s="51"/>
      <c r="E63" s="51"/>
      <c r="F63" s="36"/>
      <c r="G63" s="36"/>
      <c r="H63" s="38"/>
      <c r="I63" s="38"/>
    </row>
    <row r="64" spans="1:9" s="10" customFormat="1" ht="12.75" customHeight="1" thickBot="1">
      <c r="A64" s="53" t="s">
        <v>300</v>
      </c>
      <c r="B64" s="53" t="s">
        <v>0</v>
      </c>
      <c r="C64" s="54" t="s">
        <v>1</v>
      </c>
      <c r="D64" s="54" t="s">
        <v>2</v>
      </c>
      <c r="E64" s="55" t="s">
        <v>3</v>
      </c>
      <c r="F64" s="36"/>
      <c r="G64" s="36"/>
      <c r="H64" s="38"/>
      <c r="I64" s="38"/>
    </row>
    <row r="65" spans="1:9" s="10" customFormat="1" ht="12" customHeight="1">
      <c r="A65" s="56">
        <v>8</v>
      </c>
      <c r="B65" s="56" t="s">
        <v>301</v>
      </c>
      <c r="C65" s="61" t="s">
        <v>45</v>
      </c>
      <c r="D65" s="42" t="s">
        <v>488</v>
      </c>
      <c r="E65" s="61" t="s">
        <v>271</v>
      </c>
      <c r="F65" s="36"/>
      <c r="G65" s="36"/>
      <c r="H65" s="38"/>
      <c r="I65" s="38"/>
    </row>
    <row r="66" spans="1:9" s="10" customFormat="1" ht="12.75" customHeight="1" thickBot="1">
      <c r="A66" s="69"/>
      <c r="B66" s="69"/>
      <c r="C66" s="71"/>
      <c r="D66" s="40" t="s">
        <v>246</v>
      </c>
      <c r="E66" s="71"/>
      <c r="F66" s="36"/>
      <c r="G66" s="36"/>
      <c r="H66" s="38"/>
      <c r="I66" s="38"/>
    </row>
    <row r="67" spans="1:9" s="10" customFormat="1" ht="12.75" customHeight="1" thickBot="1">
      <c r="A67" s="69"/>
      <c r="B67" s="69"/>
      <c r="C67" s="57" t="s">
        <v>52</v>
      </c>
      <c r="D67" s="40" t="s">
        <v>53</v>
      </c>
      <c r="E67" s="59" t="s">
        <v>489</v>
      </c>
      <c r="F67" s="36"/>
      <c r="G67" s="36"/>
      <c r="H67" s="38"/>
      <c r="I67" s="38"/>
    </row>
    <row r="68" spans="1:9" s="10" customFormat="1" ht="12" customHeight="1">
      <c r="A68" s="69"/>
      <c r="B68" s="69"/>
      <c r="C68" s="61" t="s">
        <v>46</v>
      </c>
      <c r="D68" s="42" t="s">
        <v>305</v>
      </c>
      <c r="E68" s="61" t="s">
        <v>490</v>
      </c>
      <c r="F68" s="36"/>
      <c r="G68" s="36"/>
      <c r="H68" s="38"/>
      <c r="I68" s="38"/>
    </row>
    <row r="69" spans="1:9" s="10" customFormat="1" ht="12.75" customHeight="1" thickBot="1">
      <c r="A69" s="70"/>
      <c r="B69" s="70"/>
      <c r="C69" s="71"/>
      <c r="D69" s="40" t="s">
        <v>276</v>
      </c>
      <c r="E69" s="71"/>
      <c r="F69" s="36"/>
      <c r="G69" s="36"/>
      <c r="H69" s="38"/>
      <c r="I69" s="38"/>
    </row>
    <row r="70" spans="1:9" s="10" customFormat="1" ht="12.75" customHeight="1" thickBot="1">
      <c r="A70" s="62"/>
      <c r="B70" s="51"/>
      <c r="C70" s="51"/>
      <c r="D70" s="51"/>
      <c r="E70" s="51"/>
      <c r="F70" s="36"/>
      <c r="G70" s="36"/>
      <c r="H70" s="38"/>
      <c r="I70" s="38"/>
    </row>
    <row r="71" spans="1:9" s="10" customFormat="1" ht="12.75" customHeight="1" thickBot="1">
      <c r="A71" s="53" t="s">
        <v>307</v>
      </c>
      <c r="B71" s="53" t="s">
        <v>0</v>
      </c>
      <c r="C71" s="54" t="s">
        <v>1</v>
      </c>
      <c r="D71" s="54" t="s">
        <v>2</v>
      </c>
      <c r="E71" s="55" t="s">
        <v>3</v>
      </c>
      <c r="F71" s="36"/>
      <c r="G71" s="36"/>
      <c r="H71" s="38"/>
      <c r="I71" s="38"/>
    </row>
    <row r="72" spans="1:9" s="10" customFormat="1" ht="12" customHeight="1">
      <c r="A72" s="56">
        <v>9</v>
      </c>
      <c r="B72" s="56" t="s">
        <v>308</v>
      </c>
      <c r="C72" s="61" t="s">
        <v>45</v>
      </c>
      <c r="D72" s="42" t="s">
        <v>488</v>
      </c>
      <c r="E72" s="61" t="s">
        <v>309</v>
      </c>
      <c r="F72" s="36"/>
      <c r="G72" s="36"/>
      <c r="H72" s="38"/>
      <c r="I72" s="38"/>
    </row>
    <row r="73" spans="1:9" s="10" customFormat="1" ht="12.75" customHeight="1" thickBot="1">
      <c r="A73" s="69"/>
      <c r="B73" s="69"/>
      <c r="C73" s="71"/>
      <c r="D73" s="40" t="s">
        <v>246</v>
      </c>
      <c r="E73" s="71"/>
      <c r="F73" s="36"/>
      <c r="G73" s="36"/>
      <c r="H73" s="38"/>
      <c r="I73" s="38"/>
    </row>
    <row r="74" spans="1:9" s="10" customFormat="1" ht="12" customHeight="1">
      <c r="A74" s="69"/>
      <c r="B74" s="69"/>
      <c r="C74" s="61" t="s">
        <v>46</v>
      </c>
      <c r="D74" s="42" t="s">
        <v>305</v>
      </c>
      <c r="E74" s="61" t="s">
        <v>491</v>
      </c>
      <c r="F74" s="36"/>
      <c r="G74" s="36"/>
      <c r="H74" s="38"/>
      <c r="I74" s="38"/>
    </row>
    <row r="75" spans="1:9" s="10" customFormat="1" ht="12.75" customHeight="1" thickBot="1">
      <c r="A75" s="70"/>
      <c r="B75" s="70"/>
      <c r="C75" s="71"/>
      <c r="D75" s="40" t="s">
        <v>276</v>
      </c>
      <c r="E75" s="71"/>
      <c r="F75" s="36"/>
      <c r="G75" s="36"/>
      <c r="H75" s="38"/>
      <c r="I75" s="38"/>
    </row>
    <row r="76" spans="1:9" s="10" customFormat="1" ht="12.75" customHeight="1" thickBot="1">
      <c r="A76" s="62"/>
      <c r="B76" s="51"/>
      <c r="C76" s="51"/>
      <c r="D76" s="51"/>
      <c r="E76" s="51"/>
      <c r="F76" s="36"/>
      <c r="G76" s="36"/>
      <c r="H76" s="38"/>
      <c r="I76" s="38"/>
    </row>
    <row r="77" spans="1:9" s="10" customFormat="1" ht="12.75" customHeight="1" thickBot="1">
      <c r="A77" s="53" t="s">
        <v>311</v>
      </c>
      <c r="B77" s="53" t="s">
        <v>0</v>
      </c>
      <c r="C77" s="54" t="s">
        <v>1</v>
      </c>
      <c r="D77" s="54" t="s">
        <v>2</v>
      </c>
      <c r="E77" s="55" t="s">
        <v>3</v>
      </c>
      <c r="F77" s="36"/>
      <c r="G77" s="36"/>
      <c r="H77" s="38"/>
      <c r="I77" s="38"/>
    </row>
    <row r="78" spans="1:9" s="10" customFormat="1" ht="12" customHeight="1">
      <c r="A78" s="56">
        <v>10</v>
      </c>
      <c r="B78" s="56" t="s">
        <v>312</v>
      </c>
      <c r="C78" s="74" t="s">
        <v>47</v>
      </c>
      <c r="D78" s="45" t="s">
        <v>492</v>
      </c>
      <c r="E78" s="61" t="s">
        <v>314</v>
      </c>
      <c r="F78" s="36"/>
      <c r="G78" s="36"/>
      <c r="H78" s="38"/>
      <c r="I78" s="38"/>
    </row>
    <row r="79" spans="1:9" s="10" customFormat="1" ht="12.75" customHeight="1" thickBot="1">
      <c r="A79" s="69"/>
      <c r="B79" s="69"/>
      <c r="C79" s="75"/>
      <c r="D79" s="63" t="s">
        <v>246</v>
      </c>
      <c r="E79" s="71"/>
      <c r="F79" s="36"/>
      <c r="G79" s="36"/>
      <c r="H79" s="38"/>
      <c r="I79" s="38"/>
    </row>
    <row r="80" spans="1:9" s="10" customFormat="1" ht="12" customHeight="1">
      <c r="A80" s="69"/>
      <c r="B80" s="69"/>
      <c r="C80" s="61" t="s">
        <v>48</v>
      </c>
      <c r="D80" s="42" t="s">
        <v>315</v>
      </c>
      <c r="E80" s="61" t="s">
        <v>493</v>
      </c>
      <c r="F80" s="36"/>
      <c r="G80" s="36"/>
      <c r="H80" s="38"/>
      <c r="I80" s="38"/>
    </row>
    <row r="81" spans="1:9" s="10" customFormat="1" ht="12.75" customHeight="1" thickBot="1">
      <c r="A81" s="70"/>
      <c r="B81" s="70"/>
      <c r="C81" s="71"/>
      <c r="D81" s="40" t="s">
        <v>266</v>
      </c>
      <c r="E81" s="71"/>
      <c r="F81" s="36"/>
      <c r="G81" s="36"/>
      <c r="H81" s="38"/>
      <c r="I81" s="38"/>
    </row>
    <row r="82" spans="1:9" s="10" customFormat="1" ht="12.75" customHeight="1" thickBot="1">
      <c r="A82" s="62"/>
      <c r="B82" s="51"/>
      <c r="C82" s="51"/>
      <c r="D82" s="51"/>
      <c r="E82" s="51"/>
      <c r="F82" s="36"/>
      <c r="G82" s="36"/>
      <c r="H82" s="38"/>
      <c r="I82" s="38"/>
    </row>
    <row r="83" spans="1:9" s="10" customFormat="1" ht="12.75" customHeight="1" thickBot="1">
      <c r="A83" s="53" t="s">
        <v>317</v>
      </c>
      <c r="B83" s="53" t="s">
        <v>0</v>
      </c>
      <c r="C83" s="54" t="s">
        <v>1</v>
      </c>
      <c r="D83" s="54" t="s">
        <v>2</v>
      </c>
      <c r="E83" s="55" t="s">
        <v>3</v>
      </c>
      <c r="F83" s="36"/>
      <c r="G83" s="36"/>
      <c r="H83" s="38"/>
      <c r="I83" s="38"/>
    </row>
    <row r="84" spans="1:9" s="10" customFormat="1" ht="12" customHeight="1">
      <c r="A84" s="56">
        <v>11</v>
      </c>
      <c r="B84" s="56" t="s">
        <v>318</v>
      </c>
      <c r="C84" s="61" t="s">
        <v>26</v>
      </c>
      <c r="D84" s="42" t="s">
        <v>23</v>
      </c>
      <c r="E84" s="61" t="s">
        <v>319</v>
      </c>
      <c r="F84" s="36"/>
      <c r="G84" s="36"/>
      <c r="H84" s="38"/>
      <c r="I84" s="38"/>
    </row>
    <row r="85" spans="1:9" s="10" customFormat="1" ht="12.75" customHeight="1" thickBot="1">
      <c r="A85" s="69"/>
      <c r="B85" s="69"/>
      <c r="C85" s="71"/>
      <c r="D85" s="40" t="s">
        <v>246</v>
      </c>
      <c r="E85" s="71"/>
      <c r="F85" s="36"/>
      <c r="G85" s="36"/>
      <c r="H85" s="38"/>
      <c r="I85" s="38"/>
    </row>
    <row r="86" spans="1:9" s="10" customFormat="1" ht="12.75" customHeight="1" thickBot="1">
      <c r="A86" s="70"/>
      <c r="B86" s="70"/>
      <c r="C86" s="57" t="s">
        <v>33</v>
      </c>
      <c r="D86" s="40" t="s">
        <v>34</v>
      </c>
      <c r="E86" s="59" t="s">
        <v>494</v>
      </c>
      <c r="F86" s="36"/>
      <c r="G86" s="36"/>
      <c r="H86" s="38"/>
      <c r="I86" s="38"/>
    </row>
    <row r="87" spans="1:9" s="10" customFormat="1" ht="12.75" customHeight="1" thickBot="1">
      <c r="A87" s="62"/>
      <c r="B87" s="51"/>
      <c r="C87" s="51"/>
      <c r="D87" s="51"/>
      <c r="E87" s="51"/>
      <c r="F87" s="36"/>
      <c r="G87" s="36"/>
      <c r="H87" s="38"/>
      <c r="I87" s="38"/>
    </row>
    <row r="88" spans="1:9" s="10" customFormat="1" ht="12.75" customHeight="1" thickBot="1">
      <c r="A88" s="53" t="s">
        <v>321</v>
      </c>
      <c r="B88" s="53" t="s">
        <v>0</v>
      </c>
      <c r="C88" s="54" t="s">
        <v>1</v>
      </c>
      <c r="D88" s="54" t="s">
        <v>2</v>
      </c>
      <c r="E88" s="55" t="s">
        <v>3</v>
      </c>
      <c r="F88" s="36"/>
      <c r="G88" s="36"/>
      <c r="H88" s="38"/>
      <c r="I88" s="38"/>
    </row>
    <row r="89" spans="1:9" s="10" customFormat="1" ht="12" customHeight="1">
      <c r="A89" s="56">
        <v>12</v>
      </c>
      <c r="B89" s="56" t="s">
        <v>322</v>
      </c>
      <c r="C89" s="61" t="s">
        <v>49</v>
      </c>
      <c r="D89" s="42" t="s">
        <v>323</v>
      </c>
      <c r="E89" s="61" t="s">
        <v>324</v>
      </c>
      <c r="F89" s="36"/>
      <c r="G89" s="36"/>
      <c r="H89" s="38"/>
      <c r="I89" s="38"/>
    </row>
    <row r="90" spans="1:9" s="10" customFormat="1" ht="12.75" customHeight="1" thickBot="1">
      <c r="A90" s="69"/>
      <c r="B90" s="69"/>
      <c r="C90" s="71"/>
      <c r="D90" s="40" t="s">
        <v>246</v>
      </c>
      <c r="E90" s="71"/>
      <c r="F90" s="36"/>
      <c r="G90" s="36"/>
      <c r="H90" s="38"/>
      <c r="I90" s="38"/>
    </row>
    <row r="91" spans="1:9" s="10" customFormat="1" ht="12" customHeight="1">
      <c r="A91" s="69"/>
      <c r="B91" s="69"/>
      <c r="C91" s="61" t="s">
        <v>50</v>
      </c>
      <c r="D91" s="42" t="s">
        <v>325</v>
      </c>
      <c r="E91" s="61" t="s">
        <v>495</v>
      </c>
      <c r="F91" s="36"/>
      <c r="G91" s="36"/>
      <c r="H91" s="38"/>
      <c r="I91" s="38"/>
    </row>
    <row r="92" spans="1:9" s="10" customFormat="1" ht="12.75" customHeight="1" thickBot="1">
      <c r="A92" s="69"/>
      <c r="B92" s="69"/>
      <c r="C92" s="71"/>
      <c r="D92" s="40" t="s">
        <v>276</v>
      </c>
      <c r="E92" s="71"/>
      <c r="F92" s="36"/>
      <c r="G92" s="36"/>
      <c r="H92" s="38"/>
      <c r="I92" s="38"/>
    </row>
    <row r="93" spans="1:9" s="10" customFormat="1" ht="12" customHeight="1">
      <c r="A93" s="69"/>
      <c r="B93" s="69"/>
      <c r="C93" s="61" t="s">
        <v>51</v>
      </c>
      <c r="D93" s="42" t="s">
        <v>325</v>
      </c>
      <c r="E93" s="61" t="s">
        <v>328</v>
      </c>
      <c r="F93" s="36"/>
      <c r="G93" s="36"/>
      <c r="H93" s="38"/>
      <c r="I93" s="38"/>
    </row>
    <row r="94" spans="1:9" s="10" customFormat="1" ht="12.75" customHeight="1" thickBot="1">
      <c r="A94" s="70"/>
      <c r="B94" s="70"/>
      <c r="C94" s="71"/>
      <c r="D94" s="40" t="s">
        <v>327</v>
      </c>
      <c r="E94" s="71"/>
      <c r="F94" s="36"/>
      <c r="G94" s="36"/>
      <c r="H94" s="38"/>
      <c r="I94" s="38"/>
    </row>
    <row r="95" spans="1:9" s="10" customFormat="1" ht="12.75" customHeight="1" thickBot="1">
      <c r="A95" s="62"/>
      <c r="B95" s="51"/>
      <c r="C95" s="51"/>
      <c r="D95" s="51"/>
      <c r="E95" s="51"/>
      <c r="F95" s="36"/>
      <c r="G95" s="36"/>
      <c r="H95" s="38"/>
      <c r="I95" s="38"/>
    </row>
    <row r="96" spans="1:9" s="10" customFormat="1" ht="12.75" customHeight="1" thickBot="1">
      <c r="A96" s="53" t="s">
        <v>329</v>
      </c>
      <c r="B96" s="53" t="s">
        <v>0</v>
      </c>
      <c r="C96" s="54" t="s">
        <v>1</v>
      </c>
      <c r="D96" s="54" t="s">
        <v>2</v>
      </c>
      <c r="E96" s="55" t="s">
        <v>3</v>
      </c>
      <c r="F96" s="36"/>
      <c r="G96" s="36"/>
      <c r="H96" s="38"/>
      <c r="I96" s="38"/>
    </row>
    <row r="97" spans="1:9" s="10" customFormat="1" ht="12" customHeight="1">
      <c r="A97" s="61">
        <v>13</v>
      </c>
      <c r="B97" s="61" t="s">
        <v>330</v>
      </c>
      <c r="C97" s="56" t="s">
        <v>35</v>
      </c>
      <c r="D97" s="46" t="s">
        <v>331</v>
      </c>
      <c r="E97" s="56" t="s">
        <v>496</v>
      </c>
      <c r="F97" s="36"/>
      <c r="G97" s="36"/>
      <c r="H97" s="38"/>
      <c r="I97" s="38"/>
    </row>
    <row r="98" spans="1:9" s="10" customFormat="1" ht="12.75" customHeight="1" thickBot="1">
      <c r="A98" s="71"/>
      <c r="B98" s="71"/>
      <c r="C98" s="70"/>
      <c r="D98" s="64" t="s">
        <v>266</v>
      </c>
      <c r="E98" s="70"/>
      <c r="F98" s="36"/>
      <c r="G98" s="36"/>
      <c r="H98" s="38"/>
      <c r="I98" s="38"/>
    </row>
    <row r="99" spans="1:9" s="10" customFormat="1" ht="12.75" customHeight="1" thickBot="1">
      <c r="A99" s="62"/>
      <c r="B99" s="51"/>
      <c r="C99" s="51"/>
      <c r="D99" s="51"/>
      <c r="E99" s="51"/>
      <c r="F99" s="36"/>
      <c r="G99" s="36"/>
      <c r="H99" s="38"/>
      <c r="I99" s="38"/>
    </row>
    <row r="100" spans="1:9" s="10" customFormat="1" ht="12.75" customHeight="1" thickBot="1">
      <c r="A100" s="53" t="s">
        <v>333</v>
      </c>
      <c r="B100" s="53" t="s">
        <v>0</v>
      </c>
      <c r="C100" s="54" t="s">
        <v>1</v>
      </c>
      <c r="D100" s="54" t="s">
        <v>2</v>
      </c>
      <c r="E100" s="55" t="s">
        <v>3</v>
      </c>
      <c r="F100" s="36"/>
      <c r="G100" s="36"/>
      <c r="H100" s="38"/>
      <c r="I100" s="38"/>
    </row>
    <row r="101" spans="1:9" s="10" customFormat="1" ht="12" customHeight="1">
      <c r="A101" s="61">
        <v>14</v>
      </c>
      <c r="B101" s="61" t="s">
        <v>334</v>
      </c>
      <c r="C101" s="56" t="s">
        <v>35</v>
      </c>
      <c r="D101" s="46" t="s">
        <v>331</v>
      </c>
      <c r="E101" s="56" t="s">
        <v>497</v>
      </c>
      <c r="F101" s="36"/>
      <c r="G101" s="36"/>
      <c r="H101" s="38"/>
      <c r="I101" s="38"/>
    </row>
    <row r="102" spans="1:9" s="10" customFormat="1" ht="12.75" customHeight="1" thickBot="1">
      <c r="A102" s="71"/>
      <c r="B102" s="71"/>
      <c r="C102" s="70"/>
      <c r="D102" s="64" t="s">
        <v>266</v>
      </c>
      <c r="E102" s="70"/>
      <c r="F102" s="36"/>
      <c r="G102" s="36"/>
      <c r="H102" s="38"/>
      <c r="I102" s="38"/>
    </row>
    <row r="103" spans="1:9" s="10" customFormat="1" ht="12.75" customHeight="1" thickBot="1">
      <c r="A103" s="62"/>
      <c r="B103" s="51"/>
      <c r="C103" s="51"/>
      <c r="D103" s="51"/>
      <c r="E103" s="51"/>
      <c r="F103" s="36"/>
      <c r="G103" s="36"/>
      <c r="H103" s="38"/>
      <c r="I103" s="38"/>
    </row>
    <row r="104" spans="1:9" s="10" customFormat="1" ht="12.75" customHeight="1" thickBot="1">
      <c r="A104" s="53" t="s">
        <v>336</v>
      </c>
      <c r="B104" s="53" t="s">
        <v>0</v>
      </c>
      <c r="C104" s="54" t="s">
        <v>1</v>
      </c>
      <c r="D104" s="54" t="s">
        <v>2</v>
      </c>
      <c r="E104" s="55" t="s">
        <v>3</v>
      </c>
      <c r="F104" s="36"/>
      <c r="G104" s="36"/>
      <c r="H104" s="38"/>
      <c r="I104" s="38"/>
    </row>
    <row r="105" spans="1:9" s="10" customFormat="1" ht="12" customHeight="1">
      <c r="A105" s="61">
        <v>15</v>
      </c>
      <c r="B105" s="61" t="s">
        <v>337</v>
      </c>
      <c r="C105" s="56" t="s">
        <v>35</v>
      </c>
      <c r="D105" s="46" t="s">
        <v>331</v>
      </c>
      <c r="E105" s="56" t="s">
        <v>498</v>
      </c>
      <c r="F105" s="36"/>
      <c r="G105" s="36"/>
      <c r="H105" s="38"/>
      <c r="I105" s="38"/>
    </row>
    <row r="106" spans="1:9" s="10" customFormat="1" ht="12.75" customHeight="1" thickBot="1">
      <c r="A106" s="71"/>
      <c r="B106" s="71"/>
      <c r="C106" s="70"/>
      <c r="D106" s="64" t="s">
        <v>266</v>
      </c>
      <c r="E106" s="70"/>
      <c r="F106" s="36"/>
      <c r="G106" s="36"/>
      <c r="H106" s="38"/>
      <c r="I106" s="38"/>
    </row>
    <row r="107" spans="1:9" s="10" customFormat="1" ht="12.75" customHeight="1" thickBot="1">
      <c r="A107" s="62"/>
      <c r="B107" s="51"/>
      <c r="C107" s="51"/>
      <c r="D107" s="51"/>
      <c r="E107" s="51"/>
      <c r="F107" s="36"/>
      <c r="G107" s="36"/>
      <c r="H107" s="38"/>
      <c r="I107" s="38"/>
    </row>
    <row r="108" spans="1:9" s="10" customFormat="1" ht="12.75" customHeight="1" thickBot="1">
      <c r="A108" s="53" t="s">
        <v>339</v>
      </c>
      <c r="B108" s="53" t="s">
        <v>0</v>
      </c>
      <c r="C108" s="54" t="s">
        <v>1</v>
      </c>
      <c r="D108" s="54" t="s">
        <v>2</v>
      </c>
      <c r="E108" s="55" t="s">
        <v>3</v>
      </c>
      <c r="F108" s="36"/>
      <c r="G108" s="36"/>
      <c r="H108" s="38"/>
      <c r="I108" s="38"/>
    </row>
    <row r="109" spans="1:9" s="10" customFormat="1" ht="12" customHeight="1">
      <c r="A109" s="56">
        <v>16</v>
      </c>
      <c r="B109" s="56" t="s">
        <v>340</v>
      </c>
      <c r="C109" s="56" t="s">
        <v>38</v>
      </c>
      <c r="D109" s="46" t="s">
        <v>265</v>
      </c>
      <c r="E109" s="56" t="s">
        <v>499</v>
      </c>
      <c r="F109" s="36"/>
      <c r="G109" s="36"/>
      <c r="H109" s="38"/>
      <c r="I109" s="38"/>
    </row>
    <row r="110" spans="1:9" s="10" customFormat="1" ht="12.75" customHeight="1" thickBot="1">
      <c r="A110" s="69"/>
      <c r="B110" s="69"/>
      <c r="C110" s="70"/>
      <c r="D110" s="64" t="s">
        <v>266</v>
      </c>
      <c r="E110" s="70"/>
      <c r="F110" s="36"/>
      <c r="G110" s="36"/>
      <c r="H110" s="38"/>
      <c r="I110" s="38"/>
    </row>
    <row r="111" spans="1:9" s="10" customFormat="1" ht="12" customHeight="1">
      <c r="A111" s="69"/>
      <c r="B111" s="69"/>
      <c r="C111" s="56" t="s">
        <v>39</v>
      </c>
      <c r="D111" s="46" t="s">
        <v>265</v>
      </c>
      <c r="E111" s="56" t="s">
        <v>342</v>
      </c>
      <c r="F111" s="36"/>
      <c r="G111" s="36"/>
      <c r="H111" s="38"/>
      <c r="I111" s="38"/>
    </row>
    <row r="112" spans="1:9" s="10" customFormat="1" ht="12.75" customHeight="1" thickBot="1">
      <c r="A112" s="70"/>
      <c r="B112" s="70"/>
      <c r="C112" s="70"/>
      <c r="D112" s="64" t="s">
        <v>252</v>
      </c>
      <c r="E112" s="70"/>
      <c r="F112" s="36"/>
      <c r="G112" s="36"/>
      <c r="H112" s="38"/>
      <c r="I112" s="38"/>
    </row>
    <row r="113" spans="1:9" s="10" customFormat="1" ht="12.75" customHeight="1" thickBot="1">
      <c r="A113" s="62"/>
      <c r="B113" s="51"/>
      <c r="C113" s="51"/>
      <c r="D113" s="51"/>
      <c r="E113" s="51"/>
      <c r="F113" s="36"/>
      <c r="G113" s="36"/>
      <c r="H113" s="38"/>
      <c r="I113" s="38"/>
    </row>
    <row r="114" spans="1:9" s="10" customFormat="1" ht="12.75" customHeight="1" thickBot="1">
      <c r="A114" s="53" t="s">
        <v>343</v>
      </c>
      <c r="B114" s="53" t="s">
        <v>0</v>
      </c>
      <c r="C114" s="54" t="s">
        <v>1</v>
      </c>
      <c r="D114" s="54" t="s">
        <v>2</v>
      </c>
      <c r="E114" s="55" t="s">
        <v>3</v>
      </c>
      <c r="F114" s="36"/>
      <c r="G114" s="36"/>
      <c r="H114" s="38"/>
      <c r="I114" s="38"/>
    </row>
    <row r="115" spans="1:9" s="10" customFormat="1" ht="12" customHeight="1">
      <c r="A115" s="56">
        <v>17</v>
      </c>
      <c r="B115" s="56" t="s">
        <v>344</v>
      </c>
      <c r="C115" s="56" t="s">
        <v>38</v>
      </c>
      <c r="D115" s="46" t="s">
        <v>265</v>
      </c>
      <c r="E115" s="56" t="s">
        <v>500</v>
      </c>
      <c r="F115" s="36"/>
      <c r="G115" s="36"/>
      <c r="H115" s="38"/>
      <c r="I115" s="38"/>
    </row>
    <row r="116" spans="1:9" s="10" customFormat="1" ht="12.75" customHeight="1" thickBot="1">
      <c r="A116" s="69"/>
      <c r="B116" s="69"/>
      <c r="C116" s="70"/>
      <c r="D116" s="64" t="s">
        <v>266</v>
      </c>
      <c r="E116" s="70"/>
      <c r="F116" s="36"/>
      <c r="G116" s="36"/>
      <c r="H116" s="38"/>
      <c r="I116" s="38"/>
    </row>
    <row r="117" spans="1:9" s="10" customFormat="1" ht="12" customHeight="1">
      <c r="A117" s="69"/>
      <c r="B117" s="69"/>
      <c r="C117" s="56" t="s">
        <v>39</v>
      </c>
      <c r="D117" s="46" t="s">
        <v>265</v>
      </c>
      <c r="E117" s="56" t="s">
        <v>299</v>
      </c>
      <c r="F117" s="36"/>
      <c r="G117" s="36"/>
      <c r="H117" s="38"/>
      <c r="I117" s="38"/>
    </row>
    <row r="118" spans="1:9" s="10" customFormat="1" ht="12.75" customHeight="1" thickBot="1">
      <c r="A118" s="70"/>
      <c r="B118" s="70"/>
      <c r="C118" s="70"/>
      <c r="D118" s="64" t="s">
        <v>252</v>
      </c>
      <c r="E118" s="70"/>
      <c r="F118" s="36"/>
      <c r="G118" s="36"/>
      <c r="H118" s="38"/>
      <c r="I118" s="38"/>
    </row>
    <row r="119" spans="1:9" s="10" customFormat="1" ht="12.75" customHeight="1" thickBot="1">
      <c r="A119" s="62"/>
      <c r="B119" s="51"/>
      <c r="C119" s="51"/>
      <c r="D119" s="51"/>
      <c r="E119" s="51"/>
      <c r="F119" s="36"/>
      <c r="G119" s="36"/>
      <c r="H119" s="38"/>
      <c r="I119" s="38"/>
    </row>
    <row r="120" spans="1:9" s="10" customFormat="1" ht="12.75" customHeight="1" thickBot="1">
      <c r="A120" s="53" t="s">
        <v>346</v>
      </c>
      <c r="B120" s="53" t="s">
        <v>0</v>
      </c>
      <c r="C120" s="54" t="s">
        <v>1</v>
      </c>
      <c r="D120" s="54" t="s">
        <v>2</v>
      </c>
      <c r="E120" s="55" t="s">
        <v>3</v>
      </c>
      <c r="F120" s="36"/>
      <c r="G120" s="36"/>
      <c r="H120" s="38"/>
      <c r="I120" s="38"/>
    </row>
    <row r="121" spans="1:9" s="10" customFormat="1" ht="12" customHeight="1">
      <c r="A121" s="56">
        <v>18</v>
      </c>
      <c r="B121" s="56" t="s">
        <v>347</v>
      </c>
      <c r="C121" s="56" t="s">
        <v>38</v>
      </c>
      <c r="D121" s="46" t="s">
        <v>265</v>
      </c>
      <c r="E121" s="56" t="s">
        <v>501</v>
      </c>
      <c r="F121" s="36"/>
      <c r="G121" s="36"/>
      <c r="H121" s="38"/>
      <c r="I121" s="38"/>
    </row>
    <row r="122" spans="1:9" s="10" customFormat="1" ht="12.75" customHeight="1" thickBot="1">
      <c r="A122" s="69"/>
      <c r="B122" s="69"/>
      <c r="C122" s="70"/>
      <c r="D122" s="64" t="s">
        <v>266</v>
      </c>
      <c r="E122" s="70"/>
      <c r="F122" s="36"/>
      <c r="G122" s="36"/>
      <c r="H122" s="38"/>
      <c r="I122" s="38"/>
    </row>
    <row r="123" spans="1:9" s="10" customFormat="1" ht="12" customHeight="1">
      <c r="A123" s="69"/>
      <c r="B123" s="69"/>
      <c r="C123" s="56" t="s">
        <v>39</v>
      </c>
      <c r="D123" s="46" t="s">
        <v>265</v>
      </c>
      <c r="E123" s="56" t="s">
        <v>349</v>
      </c>
      <c r="F123" s="36"/>
      <c r="G123" s="36"/>
      <c r="H123" s="38"/>
      <c r="I123" s="38"/>
    </row>
    <row r="124" spans="1:9" s="10" customFormat="1" ht="12.75" customHeight="1" thickBot="1">
      <c r="A124" s="70"/>
      <c r="B124" s="70"/>
      <c r="C124" s="70"/>
      <c r="D124" s="64" t="s">
        <v>252</v>
      </c>
      <c r="E124" s="70"/>
      <c r="F124" s="36"/>
      <c r="G124" s="36"/>
      <c r="H124" s="38"/>
      <c r="I124" s="38"/>
    </row>
    <row r="125" spans="1:9" s="10" customFormat="1" ht="12.75" customHeight="1" thickBot="1">
      <c r="A125" s="62"/>
      <c r="B125" s="51"/>
      <c r="C125" s="51"/>
      <c r="D125" s="51"/>
      <c r="E125" s="51"/>
      <c r="F125" s="36"/>
      <c r="G125" s="36"/>
      <c r="H125" s="38"/>
      <c r="I125" s="38"/>
    </row>
    <row r="126" spans="1:9" s="10" customFormat="1" ht="12.75" customHeight="1" thickBot="1">
      <c r="A126" s="53" t="s">
        <v>350</v>
      </c>
      <c r="B126" s="53" t="s">
        <v>0</v>
      </c>
      <c r="C126" s="54" t="s">
        <v>1</v>
      </c>
      <c r="D126" s="54" t="s">
        <v>2</v>
      </c>
      <c r="E126" s="55" t="s">
        <v>3</v>
      </c>
      <c r="F126" s="36"/>
      <c r="G126" s="36"/>
      <c r="H126" s="38"/>
      <c r="I126" s="38"/>
    </row>
    <row r="127" spans="1:9" s="10" customFormat="1" ht="12" customHeight="1">
      <c r="A127" s="61">
        <v>19</v>
      </c>
      <c r="B127" s="61" t="s">
        <v>351</v>
      </c>
      <c r="C127" s="56" t="s">
        <v>38</v>
      </c>
      <c r="D127" s="46" t="s">
        <v>265</v>
      </c>
      <c r="E127" s="56" t="s">
        <v>352</v>
      </c>
      <c r="F127" s="36"/>
      <c r="G127" s="36"/>
      <c r="H127" s="38"/>
      <c r="I127" s="38"/>
    </row>
    <row r="128" spans="1:9" s="10" customFormat="1" ht="12.75" customHeight="1" thickBot="1">
      <c r="A128" s="71"/>
      <c r="B128" s="71"/>
      <c r="C128" s="70"/>
      <c r="D128" s="64" t="s">
        <v>266</v>
      </c>
      <c r="E128" s="70"/>
      <c r="F128" s="36"/>
      <c r="G128" s="36"/>
      <c r="H128" s="38"/>
      <c r="I128" s="38"/>
    </row>
    <row r="129" spans="1:9" s="10" customFormat="1" ht="12.75" customHeight="1" thickBot="1">
      <c r="A129" s="62"/>
      <c r="B129" s="51"/>
      <c r="C129" s="51"/>
      <c r="D129" s="51"/>
      <c r="E129" s="51"/>
      <c r="F129" s="36"/>
      <c r="G129" s="36"/>
      <c r="H129" s="38"/>
      <c r="I129" s="38"/>
    </row>
    <row r="130" spans="1:9" s="10" customFormat="1" ht="12.75" customHeight="1" thickBot="1">
      <c r="A130" s="53" t="s">
        <v>353</v>
      </c>
      <c r="B130" s="53" t="s">
        <v>0</v>
      </c>
      <c r="C130" s="54" t="s">
        <v>1</v>
      </c>
      <c r="D130" s="54" t="s">
        <v>2</v>
      </c>
      <c r="E130" s="55" t="s">
        <v>3</v>
      </c>
      <c r="F130" s="36"/>
      <c r="G130" s="36"/>
      <c r="H130" s="38"/>
      <c r="I130" s="38"/>
    </row>
    <row r="131" spans="1:9" s="10" customFormat="1" ht="12" customHeight="1">
      <c r="A131" s="61">
        <v>20</v>
      </c>
      <c r="B131" s="61" t="s">
        <v>354</v>
      </c>
      <c r="C131" s="56" t="s">
        <v>38</v>
      </c>
      <c r="D131" s="46" t="s">
        <v>265</v>
      </c>
      <c r="E131" s="56" t="s">
        <v>355</v>
      </c>
      <c r="F131" s="36"/>
      <c r="G131" s="36"/>
      <c r="H131" s="38"/>
      <c r="I131" s="38"/>
    </row>
    <row r="132" spans="1:9" s="10" customFormat="1" ht="12.75" customHeight="1" thickBot="1">
      <c r="A132" s="71"/>
      <c r="B132" s="71"/>
      <c r="C132" s="70"/>
      <c r="D132" s="64" t="s">
        <v>266</v>
      </c>
      <c r="E132" s="70"/>
      <c r="F132" s="36"/>
      <c r="G132" s="36"/>
      <c r="H132" s="38"/>
      <c r="I132" s="38"/>
    </row>
    <row r="133" spans="1:9" s="10" customFormat="1" ht="12.75" customHeight="1" thickBot="1">
      <c r="A133" s="62"/>
      <c r="B133" s="51"/>
      <c r="C133" s="51"/>
      <c r="D133" s="51"/>
      <c r="E133" s="51"/>
      <c r="F133" s="36"/>
      <c r="G133" s="36"/>
      <c r="H133" s="38"/>
      <c r="I133" s="38"/>
    </row>
    <row r="134" spans="1:9" s="10" customFormat="1" ht="12.75" customHeight="1" thickBot="1">
      <c r="A134" s="53" t="s">
        <v>356</v>
      </c>
      <c r="B134" s="53" t="s">
        <v>0</v>
      </c>
      <c r="C134" s="54" t="s">
        <v>1</v>
      </c>
      <c r="D134" s="54" t="s">
        <v>2</v>
      </c>
      <c r="E134" s="55" t="s">
        <v>3</v>
      </c>
      <c r="F134" s="36"/>
      <c r="G134" s="36"/>
      <c r="H134" s="38"/>
      <c r="I134" s="38"/>
    </row>
    <row r="135" spans="1:9" s="10" customFormat="1" ht="12" customHeight="1">
      <c r="A135" s="61">
        <v>21</v>
      </c>
      <c r="B135" s="61" t="s">
        <v>357</v>
      </c>
      <c r="C135" s="61" t="s">
        <v>41</v>
      </c>
      <c r="D135" s="42" t="s">
        <v>275</v>
      </c>
      <c r="E135" s="61" t="s">
        <v>502</v>
      </c>
      <c r="F135" s="36"/>
      <c r="G135" s="36"/>
      <c r="H135" s="38"/>
      <c r="I135" s="38"/>
    </row>
    <row r="136" spans="1:9" s="10" customFormat="1" ht="12.75" customHeight="1" thickBot="1">
      <c r="A136" s="71"/>
      <c r="B136" s="71"/>
      <c r="C136" s="71"/>
      <c r="D136" s="40" t="s">
        <v>266</v>
      </c>
      <c r="E136" s="71"/>
      <c r="F136" s="36"/>
      <c r="G136" s="36"/>
      <c r="H136" s="38"/>
      <c r="I136" s="38"/>
    </row>
    <row r="137" spans="1:9" s="10" customFormat="1" ht="12.75" customHeight="1" thickBot="1">
      <c r="A137" s="62"/>
      <c r="B137" s="51"/>
      <c r="C137" s="51"/>
      <c r="D137" s="51"/>
      <c r="E137" s="51"/>
      <c r="F137" s="36"/>
      <c r="G137" s="36"/>
      <c r="H137" s="38"/>
      <c r="I137" s="38"/>
    </row>
    <row r="138" spans="1:9" s="10" customFormat="1" ht="12.75" customHeight="1" thickBot="1">
      <c r="A138" s="53" t="s">
        <v>359</v>
      </c>
      <c r="B138" s="53" t="s">
        <v>0</v>
      </c>
      <c r="C138" s="54" t="s">
        <v>1</v>
      </c>
      <c r="D138" s="54" t="s">
        <v>2</v>
      </c>
      <c r="E138" s="55" t="s">
        <v>3</v>
      </c>
      <c r="F138" s="36"/>
      <c r="G138" s="36"/>
      <c r="H138" s="38"/>
      <c r="I138" s="38"/>
    </row>
    <row r="139" spans="1:9" s="10" customFormat="1" ht="12" customHeight="1">
      <c r="A139" s="61">
        <v>22</v>
      </c>
      <c r="B139" s="61" t="s">
        <v>360</v>
      </c>
      <c r="C139" s="61" t="s">
        <v>42</v>
      </c>
      <c r="D139" s="42" t="s">
        <v>275</v>
      </c>
      <c r="E139" s="61" t="s">
        <v>503</v>
      </c>
      <c r="F139" s="36"/>
      <c r="G139" s="36"/>
      <c r="H139" s="38"/>
      <c r="I139" s="38"/>
    </row>
    <row r="140" spans="1:9" s="10" customFormat="1" ht="12.75" customHeight="1" thickBot="1">
      <c r="A140" s="71"/>
      <c r="B140" s="71"/>
      <c r="C140" s="71"/>
      <c r="D140" s="40" t="s">
        <v>276</v>
      </c>
      <c r="E140" s="71"/>
      <c r="F140" s="36"/>
      <c r="G140" s="36"/>
      <c r="H140" s="38"/>
      <c r="I140" s="38"/>
    </row>
    <row r="141" spans="1:9" s="10" customFormat="1" ht="12.75" customHeight="1" thickBot="1">
      <c r="A141" s="62"/>
      <c r="B141" s="51"/>
      <c r="C141" s="51"/>
      <c r="D141" s="51"/>
      <c r="E141" s="51"/>
      <c r="F141" s="36"/>
      <c r="G141" s="36"/>
      <c r="H141" s="38"/>
      <c r="I141" s="38"/>
    </row>
    <row r="142" spans="1:9" s="10" customFormat="1" ht="12.75" customHeight="1" thickBot="1">
      <c r="A142" s="53" t="s">
        <v>362</v>
      </c>
      <c r="B142" s="53" t="s">
        <v>0</v>
      </c>
      <c r="C142" s="54" t="s">
        <v>1</v>
      </c>
      <c r="D142" s="54" t="s">
        <v>2</v>
      </c>
      <c r="E142" s="55" t="s">
        <v>3</v>
      </c>
      <c r="F142" s="36"/>
      <c r="G142" s="36"/>
      <c r="H142" s="38"/>
      <c r="I142" s="38"/>
    </row>
    <row r="143" spans="1:9" s="10" customFormat="1" ht="12" customHeight="1">
      <c r="A143" s="56">
        <v>23</v>
      </c>
      <c r="B143" s="56" t="s">
        <v>363</v>
      </c>
      <c r="C143" s="61" t="s">
        <v>63</v>
      </c>
      <c r="D143" s="42" t="s">
        <v>364</v>
      </c>
      <c r="E143" s="61" t="s">
        <v>504</v>
      </c>
      <c r="F143" s="36"/>
      <c r="G143" s="36"/>
      <c r="H143" s="38"/>
      <c r="I143" s="38"/>
    </row>
    <row r="144" spans="1:9" s="10" customFormat="1" ht="12.75" customHeight="1" thickBot="1">
      <c r="A144" s="69"/>
      <c r="B144" s="69"/>
      <c r="C144" s="71"/>
      <c r="D144" s="40" t="s">
        <v>276</v>
      </c>
      <c r="E144" s="71"/>
      <c r="F144" s="36"/>
      <c r="G144" s="36"/>
      <c r="H144" s="38"/>
      <c r="I144" s="38"/>
    </row>
    <row r="145" spans="1:9" s="10" customFormat="1" ht="12" customHeight="1">
      <c r="A145" s="69"/>
      <c r="B145" s="69"/>
      <c r="C145" s="61" t="s">
        <v>55</v>
      </c>
      <c r="D145" s="42" t="s">
        <v>364</v>
      </c>
      <c r="E145" s="61" t="s">
        <v>299</v>
      </c>
      <c r="F145" s="36"/>
      <c r="G145" s="36"/>
      <c r="H145" s="38"/>
      <c r="I145" s="38"/>
    </row>
    <row r="146" spans="1:9" s="10" customFormat="1" ht="12.75" customHeight="1" thickBot="1">
      <c r="A146" s="70"/>
      <c r="B146" s="70"/>
      <c r="C146" s="71"/>
      <c r="D146" s="40" t="s">
        <v>252</v>
      </c>
      <c r="E146" s="71"/>
      <c r="F146" s="36"/>
      <c r="G146" s="36"/>
      <c r="H146" s="38"/>
      <c r="I146" s="38"/>
    </row>
    <row r="147" spans="1:9" s="10" customFormat="1" ht="12.75" customHeight="1" thickBot="1">
      <c r="A147" s="62"/>
      <c r="B147" s="51"/>
      <c r="C147" s="51"/>
      <c r="D147" s="51"/>
      <c r="E147" s="51"/>
      <c r="F147" s="36"/>
      <c r="G147" s="36"/>
      <c r="H147" s="38"/>
      <c r="I147" s="38"/>
    </row>
    <row r="148" spans="1:9" s="10" customFormat="1" ht="12.75" customHeight="1" thickBot="1">
      <c r="A148" s="53" t="s">
        <v>366</v>
      </c>
      <c r="B148" s="53" t="s">
        <v>0</v>
      </c>
      <c r="C148" s="54" t="s">
        <v>1</v>
      </c>
      <c r="D148" s="54" t="s">
        <v>2</v>
      </c>
      <c r="E148" s="55" t="s">
        <v>3</v>
      </c>
      <c r="F148" s="36"/>
      <c r="G148" s="36"/>
      <c r="H148" s="38"/>
      <c r="I148" s="38"/>
    </row>
    <row r="149" spans="1:9" s="10" customFormat="1" ht="12" customHeight="1">
      <c r="A149" s="56">
        <v>24</v>
      </c>
      <c r="B149" s="56" t="s">
        <v>367</v>
      </c>
      <c r="C149" s="61" t="s">
        <v>63</v>
      </c>
      <c r="D149" s="42" t="s">
        <v>364</v>
      </c>
      <c r="E149" s="61" t="s">
        <v>505</v>
      </c>
      <c r="F149" s="36"/>
      <c r="G149" s="36"/>
      <c r="H149" s="38"/>
      <c r="I149" s="38"/>
    </row>
    <row r="150" spans="1:9" s="10" customFormat="1" ht="12.75" customHeight="1" thickBot="1">
      <c r="A150" s="69"/>
      <c r="B150" s="69"/>
      <c r="C150" s="71"/>
      <c r="D150" s="40" t="s">
        <v>276</v>
      </c>
      <c r="E150" s="71"/>
      <c r="F150" s="36"/>
      <c r="G150" s="36"/>
      <c r="H150" s="38"/>
      <c r="I150" s="38"/>
    </row>
    <row r="151" spans="1:9" s="10" customFormat="1" ht="12" customHeight="1">
      <c r="A151" s="69"/>
      <c r="B151" s="69"/>
      <c r="C151" s="61" t="s">
        <v>55</v>
      </c>
      <c r="D151" s="42" t="s">
        <v>364</v>
      </c>
      <c r="E151" s="61" t="s">
        <v>369</v>
      </c>
      <c r="F151" s="36"/>
      <c r="G151" s="36"/>
      <c r="H151" s="38"/>
      <c r="I151" s="38"/>
    </row>
    <row r="152" spans="1:9" s="10" customFormat="1" ht="12.75" customHeight="1" thickBot="1">
      <c r="A152" s="70"/>
      <c r="B152" s="70"/>
      <c r="C152" s="71"/>
      <c r="D152" s="40" t="s">
        <v>252</v>
      </c>
      <c r="E152" s="71"/>
      <c r="F152" s="36"/>
      <c r="G152" s="36"/>
      <c r="H152" s="38"/>
      <c r="I152" s="38"/>
    </row>
    <row r="153" spans="1:9" s="10" customFormat="1" ht="12.75" customHeight="1" thickBot="1">
      <c r="A153" s="62"/>
      <c r="B153" s="51"/>
      <c r="C153" s="51"/>
      <c r="D153" s="51"/>
      <c r="E153" s="51"/>
      <c r="F153" s="36"/>
      <c r="G153" s="36"/>
      <c r="H153" s="38"/>
      <c r="I153" s="38"/>
    </row>
    <row r="154" spans="1:9" s="10" customFormat="1" ht="12.75" customHeight="1" thickBot="1">
      <c r="A154" s="53" t="s">
        <v>370</v>
      </c>
      <c r="B154" s="53" t="s">
        <v>0</v>
      </c>
      <c r="C154" s="54" t="s">
        <v>1</v>
      </c>
      <c r="D154" s="54" t="s">
        <v>2</v>
      </c>
      <c r="E154" s="55" t="s">
        <v>3</v>
      </c>
      <c r="F154" s="36"/>
      <c r="G154" s="36"/>
      <c r="H154" s="38"/>
      <c r="I154" s="38"/>
    </row>
    <row r="155" spans="1:9" s="10" customFormat="1" ht="12" customHeight="1">
      <c r="A155" s="61">
        <v>25</v>
      </c>
      <c r="B155" s="61" t="s">
        <v>371</v>
      </c>
      <c r="C155" s="61" t="s">
        <v>56</v>
      </c>
      <c r="D155" s="42" t="s">
        <v>372</v>
      </c>
      <c r="E155" s="61" t="s">
        <v>506</v>
      </c>
      <c r="F155" s="36"/>
      <c r="G155" s="36"/>
      <c r="H155" s="38"/>
      <c r="I155" s="38"/>
    </row>
    <row r="156" spans="1:9" s="10" customFormat="1" ht="12.75" customHeight="1" thickBot="1">
      <c r="A156" s="71"/>
      <c r="B156" s="71"/>
      <c r="C156" s="71"/>
      <c r="D156" s="40" t="s">
        <v>266</v>
      </c>
      <c r="E156" s="71"/>
      <c r="F156" s="36"/>
      <c r="G156" s="36"/>
      <c r="H156" s="38"/>
      <c r="I156" s="38"/>
    </row>
    <row r="157" spans="1:9" s="10" customFormat="1" ht="12.75" customHeight="1" thickBot="1">
      <c r="A157" s="62"/>
      <c r="B157" s="51"/>
      <c r="C157" s="51"/>
      <c r="D157" s="51"/>
      <c r="E157" s="51"/>
      <c r="F157" s="36"/>
      <c r="G157" s="36"/>
      <c r="H157" s="38"/>
      <c r="I157" s="38"/>
    </row>
    <row r="158" spans="1:9" s="10" customFormat="1" ht="12.75" customHeight="1" thickBot="1">
      <c r="A158" s="53" t="s">
        <v>374</v>
      </c>
      <c r="B158" s="53" t="s">
        <v>0</v>
      </c>
      <c r="C158" s="54" t="s">
        <v>1</v>
      </c>
      <c r="D158" s="54" t="s">
        <v>2</v>
      </c>
      <c r="E158" s="55" t="s">
        <v>3</v>
      </c>
      <c r="F158" s="36"/>
      <c r="G158" s="36"/>
      <c r="H158" s="38"/>
      <c r="I158" s="38"/>
    </row>
    <row r="159" spans="1:9" s="10" customFormat="1" ht="12" customHeight="1">
      <c r="A159" s="61">
        <v>26</v>
      </c>
      <c r="B159" s="61" t="s">
        <v>375</v>
      </c>
      <c r="C159" s="61" t="s">
        <v>57</v>
      </c>
      <c r="D159" s="42" t="s">
        <v>376</v>
      </c>
      <c r="E159" s="61" t="s">
        <v>507</v>
      </c>
      <c r="F159" s="36"/>
      <c r="G159" s="36"/>
      <c r="H159" s="38"/>
      <c r="I159" s="38"/>
    </row>
    <row r="160" spans="1:9" s="10" customFormat="1" ht="12.75" customHeight="1" thickBot="1">
      <c r="A160" s="71"/>
      <c r="B160" s="71"/>
      <c r="C160" s="71"/>
      <c r="D160" s="40" t="s">
        <v>266</v>
      </c>
      <c r="E160" s="71"/>
      <c r="F160" s="36"/>
      <c r="G160" s="36"/>
      <c r="H160" s="38"/>
      <c r="I160" s="38"/>
    </row>
    <row r="161" spans="1:9" s="10" customFormat="1" ht="12.75" customHeight="1" thickBot="1">
      <c r="A161" s="62"/>
      <c r="B161" s="51"/>
      <c r="C161" s="51"/>
      <c r="D161" s="51"/>
      <c r="E161" s="51"/>
      <c r="F161" s="36"/>
      <c r="G161" s="36"/>
      <c r="H161" s="38"/>
      <c r="I161" s="38"/>
    </row>
    <row r="162" spans="1:9" s="10" customFormat="1" ht="12.75" customHeight="1" thickBot="1">
      <c r="A162" s="53" t="s">
        <v>378</v>
      </c>
      <c r="B162" s="53" t="s">
        <v>0</v>
      </c>
      <c r="C162" s="54" t="s">
        <v>1</v>
      </c>
      <c r="D162" s="54" t="s">
        <v>2</v>
      </c>
      <c r="E162" s="55" t="s">
        <v>3</v>
      </c>
      <c r="F162" s="36"/>
      <c r="G162" s="36"/>
      <c r="H162" s="38"/>
      <c r="I162" s="38"/>
    </row>
    <row r="163" spans="1:9" s="10" customFormat="1" ht="12" customHeight="1">
      <c r="A163" s="56">
        <v>27</v>
      </c>
      <c r="B163" s="56" t="s">
        <v>379</v>
      </c>
      <c r="C163" s="61" t="s">
        <v>57</v>
      </c>
      <c r="D163" s="42" t="s">
        <v>376</v>
      </c>
      <c r="E163" s="61" t="s">
        <v>508</v>
      </c>
      <c r="F163" s="36"/>
      <c r="G163" s="36"/>
      <c r="H163" s="38"/>
      <c r="I163" s="38"/>
    </row>
    <row r="164" spans="1:9" s="10" customFormat="1" ht="12.75" customHeight="1" thickBot="1">
      <c r="A164" s="69"/>
      <c r="B164" s="69"/>
      <c r="C164" s="71"/>
      <c r="D164" s="40" t="s">
        <v>266</v>
      </c>
      <c r="E164" s="71"/>
      <c r="F164" s="36"/>
      <c r="G164" s="36"/>
      <c r="H164" s="38"/>
      <c r="I164" s="38"/>
    </row>
    <row r="165" spans="1:9" s="10" customFormat="1" ht="12" customHeight="1">
      <c r="A165" s="69"/>
      <c r="B165" s="69"/>
      <c r="C165" s="61" t="s">
        <v>30</v>
      </c>
      <c r="D165" s="42" t="s">
        <v>23</v>
      </c>
      <c r="E165" s="61" t="s">
        <v>352</v>
      </c>
      <c r="F165" s="36"/>
      <c r="G165" s="36"/>
      <c r="H165" s="38"/>
      <c r="I165" s="38"/>
    </row>
    <row r="166" spans="1:9" s="10" customFormat="1" ht="12.75" customHeight="1" thickBot="1">
      <c r="A166" s="70"/>
      <c r="B166" s="70"/>
      <c r="C166" s="71"/>
      <c r="D166" s="40" t="s">
        <v>252</v>
      </c>
      <c r="E166" s="71"/>
      <c r="F166" s="36"/>
      <c r="G166" s="36"/>
      <c r="H166" s="38"/>
      <c r="I166" s="38"/>
    </row>
    <row r="167" spans="1:9" s="10" customFormat="1" ht="12.75" customHeight="1" thickBot="1">
      <c r="A167" s="62"/>
      <c r="B167" s="51"/>
      <c r="C167" s="51"/>
      <c r="D167" s="51"/>
      <c r="E167" s="51"/>
      <c r="F167" s="36"/>
      <c r="G167" s="36"/>
      <c r="H167" s="38"/>
      <c r="I167" s="38"/>
    </row>
    <row r="168" spans="1:9" s="10" customFormat="1" ht="12.75" customHeight="1" thickBot="1">
      <c r="A168" s="53" t="s">
        <v>381</v>
      </c>
      <c r="B168" s="53" t="s">
        <v>0</v>
      </c>
      <c r="C168" s="54" t="s">
        <v>1</v>
      </c>
      <c r="D168" s="54" t="s">
        <v>2</v>
      </c>
      <c r="E168" s="55" t="s">
        <v>3</v>
      </c>
      <c r="F168" s="36"/>
      <c r="G168" s="36"/>
      <c r="H168" s="38"/>
      <c r="I168" s="38"/>
    </row>
    <row r="169" spans="1:9" s="10" customFormat="1" ht="12" customHeight="1">
      <c r="A169" s="56">
        <v>28</v>
      </c>
      <c r="B169" s="56" t="s">
        <v>382</v>
      </c>
      <c r="C169" s="61" t="s">
        <v>48</v>
      </c>
      <c r="D169" s="42" t="s">
        <v>315</v>
      </c>
      <c r="E169" s="61" t="s">
        <v>509</v>
      </c>
      <c r="F169" s="36"/>
      <c r="G169" s="36"/>
      <c r="H169" s="38"/>
      <c r="I169" s="38"/>
    </row>
    <row r="170" spans="1:9" s="10" customFormat="1" ht="12.75" customHeight="1" thickBot="1">
      <c r="A170" s="69"/>
      <c r="B170" s="69"/>
      <c r="C170" s="71"/>
      <c r="D170" s="40" t="s">
        <v>266</v>
      </c>
      <c r="E170" s="71"/>
      <c r="F170" s="36"/>
      <c r="G170" s="36"/>
      <c r="H170" s="38"/>
      <c r="I170" s="38"/>
    </row>
    <row r="171" spans="1:9" s="10" customFormat="1" ht="12" customHeight="1">
      <c r="A171" s="69"/>
      <c r="B171" s="69"/>
      <c r="C171" s="74" t="s">
        <v>58</v>
      </c>
      <c r="D171" s="45" t="s">
        <v>315</v>
      </c>
      <c r="E171" s="61" t="s">
        <v>384</v>
      </c>
      <c r="F171" s="36"/>
      <c r="G171" s="36"/>
      <c r="H171" s="38"/>
      <c r="I171" s="38"/>
    </row>
    <row r="172" spans="1:9" s="10" customFormat="1" ht="12.75" customHeight="1" thickBot="1">
      <c r="A172" s="70"/>
      <c r="B172" s="70"/>
      <c r="C172" s="75"/>
      <c r="D172" s="63" t="s">
        <v>327</v>
      </c>
      <c r="E172" s="71"/>
      <c r="F172" s="36"/>
      <c r="G172" s="36"/>
      <c r="H172" s="38"/>
      <c r="I172" s="38"/>
    </row>
    <row r="173" spans="1:9" s="10" customFormat="1" ht="12.75" customHeight="1" thickBot="1">
      <c r="A173" s="62"/>
      <c r="B173" s="51"/>
      <c r="C173" s="51"/>
      <c r="D173" s="51"/>
      <c r="E173" s="51"/>
      <c r="F173" s="36"/>
      <c r="G173" s="36"/>
      <c r="H173" s="38"/>
      <c r="I173" s="38"/>
    </row>
    <row r="174" spans="1:9" s="10" customFormat="1" ht="12.75" customHeight="1" thickBot="1">
      <c r="A174" s="53" t="s">
        <v>385</v>
      </c>
      <c r="B174" s="53" t="s">
        <v>0</v>
      </c>
      <c r="C174" s="54" t="s">
        <v>1</v>
      </c>
      <c r="D174" s="54" t="s">
        <v>2</v>
      </c>
      <c r="E174" s="55" t="s">
        <v>3</v>
      </c>
      <c r="F174" s="36"/>
      <c r="G174" s="36"/>
      <c r="H174" s="38"/>
      <c r="I174" s="38"/>
    </row>
    <row r="175" spans="1:9" s="10" customFormat="1" ht="12" customHeight="1">
      <c r="A175" s="56">
        <v>29</v>
      </c>
      <c r="B175" s="56" t="s">
        <v>386</v>
      </c>
      <c r="C175" s="61" t="s">
        <v>48</v>
      </c>
      <c r="D175" s="42" t="s">
        <v>315</v>
      </c>
      <c r="E175" s="61" t="s">
        <v>510</v>
      </c>
      <c r="F175" s="36"/>
      <c r="G175" s="36"/>
      <c r="H175" s="38"/>
      <c r="I175" s="38"/>
    </row>
    <row r="176" spans="1:9" s="10" customFormat="1" ht="12.75" customHeight="1" thickBot="1">
      <c r="A176" s="69"/>
      <c r="B176" s="69"/>
      <c r="C176" s="71"/>
      <c r="D176" s="40" t="s">
        <v>266</v>
      </c>
      <c r="E176" s="71"/>
      <c r="F176" s="36"/>
      <c r="G176" s="36"/>
      <c r="H176" s="38"/>
      <c r="I176" s="38"/>
    </row>
    <row r="177" spans="1:9" s="10" customFormat="1" ht="12" customHeight="1">
      <c r="A177" s="69"/>
      <c r="B177" s="69"/>
      <c r="C177" s="74" t="s">
        <v>58</v>
      </c>
      <c r="D177" s="45" t="s">
        <v>315</v>
      </c>
      <c r="E177" s="61" t="s">
        <v>349</v>
      </c>
      <c r="F177" s="36"/>
      <c r="G177" s="36"/>
      <c r="H177" s="38"/>
      <c r="I177" s="38"/>
    </row>
    <row r="178" spans="1:9" s="10" customFormat="1" ht="12.75" customHeight="1" thickBot="1">
      <c r="A178" s="70"/>
      <c r="B178" s="70"/>
      <c r="C178" s="75"/>
      <c r="D178" s="63" t="s">
        <v>327</v>
      </c>
      <c r="E178" s="71"/>
      <c r="F178" s="36"/>
      <c r="G178" s="36"/>
      <c r="H178" s="38"/>
      <c r="I178" s="38"/>
    </row>
    <row r="179" spans="1:9" s="10" customFormat="1" ht="12.75" customHeight="1" thickBot="1">
      <c r="A179" s="62"/>
      <c r="B179" s="51"/>
      <c r="C179" s="51"/>
      <c r="D179" s="51"/>
      <c r="E179" s="51"/>
      <c r="F179" s="36"/>
      <c r="G179" s="36"/>
      <c r="H179" s="38"/>
      <c r="I179" s="38"/>
    </row>
    <row r="180" spans="1:9" s="10" customFormat="1" ht="12.75" customHeight="1" thickBot="1">
      <c r="A180" s="53" t="s">
        <v>388</v>
      </c>
      <c r="B180" s="53" t="s">
        <v>0</v>
      </c>
      <c r="C180" s="54" t="s">
        <v>1</v>
      </c>
      <c r="D180" s="54" t="s">
        <v>2</v>
      </c>
      <c r="E180" s="55" t="s">
        <v>3</v>
      </c>
      <c r="F180" s="36"/>
      <c r="G180" s="36"/>
      <c r="H180" s="38"/>
      <c r="I180" s="38"/>
    </row>
    <row r="181" spans="1:9" s="10" customFormat="1" ht="12" customHeight="1">
      <c r="A181" s="61">
        <v>30</v>
      </c>
      <c r="B181" s="61" t="s">
        <v>389</v>
      </c>
      <c r="C181" s="61" t="s">
        <v>48</v>
      </c>
      <c r="D181" s="42" t="s">
        <v>315</v>
      </c>
      <c r="E181" s="61" t="s">
        <v>511</v>
      </c>
      <c r="F181" s="36"/>
      <c r="G181" s="36"/>
      <c r="H181" s="38"/>
      <c r="I181" s="38"/>
    </row>
    <row r="182" spans="1:9" s="10" customFormat="1" ht="12.75" customHeight="1" thickBot="1">
      <c r="A182" s="71"/>
      <c r="B182" s="71"/>
      <c r="C182" s="71"/>
      <c r="D182" s="40" t="s">
        <v>266</v>
      </c>
      <c r="E182" s="71"/>
      <c r="F182" s="36"/>
      <c r="G182" s="36"/>
      <c r="H182" s="38"/>
      <c r="I182" s="38"/>
    </row>
    <row r="183" spans="1:9" s="10" customFormat="1" ht="12.75" customHeight="1" thickBot="1">
      <c r="A183" s="62"/>
      <c r="B183" s="51"/>
      <c r="C183" s="51"/>
      <c r="D183" s="51"/>
      <c r="E183" s="51"/>
      <c r="F183" s="36"/>
      <c r="G183" s="36"/>
      <c r="H183" s="38"/>
      <c r="I183" s="38"/>
    </row>
    <row r="184" spans="1:9" s="10" customFormat="1" ht="12.75" customHeight="1" thickBot="1">
      <c r="A184" s="53" t="s">
        <v>391</v>
      </c>
      <c r="B184" s="53" t="s">
        <v>0</v>
      </c>
      <c r="C184" s="54" t="s">
        <v>1</v>
      </c>
      <c r="D184" s="54" t="s">
        <v>2</v>
      </c>
      <c r="E184" s="55" t="s">
        <v>3</v>
      </c>
      <c r="F184" s="36"/>
      <c r="G184" s="36"/>
      <c r="H184" s="38"/>
      <c r="I184" s="38"/>
    </row>
    <row r="185" spans="1:9" s="10" customFormat="1" ht="12" customHeight="1">
      <c r="A185" s="56">
        <v>31</v>
      </c>
      <c r="B185" s="56" t="s">
        <v>392</v>
      </c>
      <c r="C185" s="61" t="s">
        <v>59</v>
      </c>
      <c r="D185" s="42" t="s">
        <v>323</v>
      </c>
      <c r="E185" s="61" t="s">
        <v>512</v>
      </c>
      <c r="F185" s="36"/>
      <c r="G185" s="36"/>
      <c r="H185" s="38"/>
      <c r="I185" s="38"/>
    </row>
    <row r="186" spans="1:9" s="10" customFormat="1" ht="12.75" customHeight="1" thickBot="1">
      <c r="A186" s="69"/>
      <c r="B186" s="69"/>
      <c r="C186" s="71"/>
      <c r="D186" s="40" t="s">
        <v>266</v>
      </c>
      <c r="E186" s="71"/>
      <c r="F186" s="36"/>
      <c r="G186" s="36"/>
      <c r="H186" s="38"/>
      <c r="I186" s="38"/>
    </row>
    <row r="187" spans="1:9" s="10" customFormat="1" ht="12" customHeight="1">
      <c r="A187" s="69"/>
      <c r="B187" s="69"/>
      <c r="C187" s="61" t="s">
        <v>51</v>
      </c>
      <c r="D187" s="42" t="s">
        <v>325</v>
      </c>
      <c r="E187" s="61" t="s">
        <v>394</v>
      </c>
      <c r="F187" s="36"/>
      <c r="G187" s="36"/>
      <c r="H187" s="38"/>
      <c r="I187" s="38"/>
    </row>
    <row r="188" spans="1:9" s="10" customFormat="1" ht="12.75" customHeight="1" thickBot="1">
      <c r="A188" s="70"/>
      <c r="B188" s="70"/>
      <c r="C188" s="71"/>
      <c r="D188" s="40" t="s">
        <v>327</v>
      </c>
      <c r="E188" s="71"/>
      <c r="F188" s="36"/>
      <c r="G188" s="36"/>
      <c r="H188" s="38"/>
      <c r="I188" s="38"/>
    </row>
    <row r="189" spans="1:9" s="10" customFormat="1" ht="12.75" customHeight="1" thickBot="1">
      <c r="A189" s="62"/>
      <c r="B189" s="51"/>
      <c r="C189" s="51"/>
      <c r="D189" s="51"/>
      <c r="E189" s="51"/>
      <c r="F189" s="36"/>
      <c r="G189" s="36"/>
      <c r="H189" s="38"/>
      <c r="I189" s="38"/>
    </row>
    <row r="190" spans="1:9" s="10" customFormat="1" ht="12.75" customHeight="1" thickBot="1">
      <c r="A190" s="53" t="s">
        <v>395</v>
      </c>
      <c r="B190" s="53" t="s">
        <v>0</v>
      </c>
      <c r="C190" s="54" t="s">
        <v>1</v>
      </c>
      <c r="D190" s="54" t="s">
        <v>2</v>
      </c>
      <c r="E190" s="55" t="s">
        <v>3</v>
      </c>
      <c r="F190" s="36"/>
      <c r="G190" s="36"/>
      <c r="H190" s="38"/>
      <c r="I190" s="38"/>
    </row>
    <row r="191" spans="1:9" s="10" customFormat="1" ht="12" customHeight="1">
      <c r="A191" s="56">
        <v>32</v>
      </c>
      <c r="B191" s="56" t="s">
        <v>396</v>
      </c>
      <c r="C191" s="61" t="s">
        <v>59</v>
      </c>
      <c r="D191" s="42" t="s">
        <v>323</v>
      </c>
      <c r="E191" s="61" t="s">
        <v>513</v>
      </c>
      <c r="F191" s="36"/>
      <c r="G191" s="36"/>
      <c r="H191" s="38"/>
      <c r="I191" s="38"/>
    </row>
    <row r="192" spans="1:9" s="10" customFormat="1" ht="12.75" customHeight="1" thickBot="1">
      <c r="A192" s="69"/>
      <c r="B192" s="69"/>
      <c r="C192" s="71"/>
      <c r="D192" s="40" t="s">
        <v>266</v>
      </c>
      <c r="E192" s="71"/>
      <c r="F192" s="36"/>
      <c r="G192" s="36"/>
      <c r="H192" s="38"/>
      <c r="I192" s="38"/>
    </row>
    <row r="193" spans="1:9" s="10" customFormat="1" ht="12" customHeight="1">
      <c r="A193" s="69"/>
      <c r="B193" s="69"/>
      <c r="C193" s="61" t="s">
        <v>51</v>
      </c>
      <c r="D193" s="42" t="s">
        <v>325</v>
      </c>
      <c r="E193" s="61" t="s">
        <v>299</v>
      </c>
      <c r="F193" s="36"/>
      <c r="G193" s="36"/>
      <c r="H193" s="38"/>
      <c r="I193" s="38"/>
    </row>
    <row r="194" spans="1:9" s="10" customFormat="1" ht="12.75" customHeight="1" thickBot="1">
      <c r="A194" s="70"/>
      <c r="B194" s="70"/>
      <c r="C194" s="71"/>
      <c r="D194" s="40" t="s">
        <v>327</v>
      </c>
      <c r="E194" s="71"/>
      <c r="F194" s="36"/>
      <c r="G194" s="36"/>
      <c r="H194" s="38"/>
      <c r="I194" s="38"/>
    </row>
    <row r="195" spans="1:9" s="10" customFormat="1" ht="12.75" customHeight="1" thickBot="1">
      <c r="A195" s="62"/>
      <c r="B195" s="51"/>
      <c r="C195" s="51"/>
      <c r="D195" s="51"/>
      <c r="E195" s="51"/>
      <c r="F195" s="36"/>
      <c r="G195" s="36"/>
      <c r="H195" s="38"/>
      <c r="I195" s="38"/>
    </row>
    <row r="196" spans="1:9" s="10" customFormat="1" ht="12.75" customHeight="1" thickBot="1">
      <c r="A196" s="53" t="s">
        <v>398</v>
      </c>
      <c r="B196" s="53" t="s">
        <v>0</v>
      </c>
      <c r="C196" s="54" t="s">
        <v>1</v>
      </c>
      <c r="D196" s="54" t="s">
        <v>2</v>
      </c>
      <c r="E196" s="55" t="s">
        <v>3</v>
      </c>
      <c r="F196" s="36"/>
      <c r="G196" s="36"/>
      <c r="H196" s="38"/>
      <c r="I196" s="38"/>
    </row>
    <row r="197" spans="1:9" s="10" customFormat="1" ht="12.75" customHeight="1" thickBot="1">
      <c r="A197" s="56">
        <v>33</v>
      </c>
      <c r="B197" s="56" t="s">
        <v>60</v>
      </c>
      <c r="C197" s="57" t="s">
        <v>52</v>
      </c>
      <c r="D197" s="40" t="s">
        <v>53</v>
      </c>
      <c r="E197" s="59" t="s">
        <v>514</v>
      </c>
      <c r="F197" s="36"/>
      <c r="G197" s="36"/>
      <c r="H197" s="38"/>
      <c r="I197" s="38"/>
    </row>
    <row r="198" spans="1:9" s="10" customFormat="1" ht="12" customHeight="1">
      <c r="A198" s="69"/>
      <c r="B198" s="69"/>
      <c r="C198" s="61" t="s">
        <v>46</v>
      </c>
      <c r="D198" s="42" t="s">
        <v>305</v>
      </c>
      <c r="E198" s="61" t="s">
        <v>515</v>
      </c>
      <c r="F198" s="36"/>
      <c r="G198" s="36"/>
      <c r="H198" s="38"/>
      <c r="I198" s="38"/>
    </row>
    <row r="199" spans="1:9" s="10" customFormat="1" ht="12.75" customHeight="1" thickBot="1">
      <c r="A199" s="69"/>
      <c r="B199" s="69"/>
      <c r="C199" s="71"/>
      <c r="D199" s="40" t="s">
        <v>276</v>
      </c>
      <c r="E199" s="71"/>
      <c r="F199" s="36"/>
      <c r="G199" s="36"/>
      <c r="H199" s="38"/>
      <c r="I199" s="38"/>
    </row>
    <row r="200" spans="1:9" s="10" customFormat="1" ht="12" customHeight="1">
      <c r="A200" s="69"/>
      <c r="B200" s="69"/>
      <c r="C200" s="61" t="s">
        <v>30</v>
      </c>
      <c r="D200" s="42" t="s">
        <v>23</v>
      </c>
      <c r="E200" s="61" t="s">
        <v>342</v>
      </c>
      <c r="F200" s="36"/>
      <c r="G200" s="36"/>
      <c r="H200" s="38"/>
      <c r="I200" s="38"/>
    </row>
    <row r="201" spans="1:9" s="10" customFormat="1" ht="12.75" customHeight="1" thickBot="1">
      <c r="A201" s="70"/>
      <c r="B201" s="70"/>
      <c r="C201" s="71"/>
      <c r="D201" s="40" t="s">
        <v>252</v>
      </c>
      <c r="E201" s="71"/>
      <c r="F201" s="36"/>
      <c r="G201" s="36"/>
      <c r="H201" s="38"/>
      <c r="I201" s="38"/>
    </row>
    <row r="202" spans="1:9" s="10" customFormat="1" ht="12.75" customHeight="1" thickBot="1">
      <c r="A202" s="62"/>
      <c r="B202" s="51"/>
      <c r="C202" s="51"/>
      <c r="D202" s="51"/>
      <c r="E202" s="51"/>
      <c r="F202" s="36"/>
      <c r="G202" s="36"/>
      <c r="H202" s="38"/>
      <c r="I202" s="38"/>
    </row>
    <row r="203" spans="1:9" s="10" customFormat="1" ht="12.75" customHeight="1" thickBot="1">
      <c r="A203" s="53" t="s">
        <v>401</v>
      </c>
      <c r="B203" s="53" t="s">
        <v>0</v>
      </c>
      <c r="C203" s="54" t="s">
        <v>1</v>
      </c>
      <c r="D203" s="54" t="s">
        <v>2</v>
      </c>
      <c r="E203" s="55" t="s">
        <v>3</v>
      </c>
      <c r="F203" s="36"/>
      <c r="G203" s="36"/>
      <c r="H203" s="38"/>
      <c r="I203" s="38"/>
    </row>
    <row r="204" spans="1:9" s="10" customFormat="1" ht="12" customHeight="1">
      <c r="A204" s="61">
        <v>34</v>
      </c>
      <c r="B204" s="61" t="s">
        <v>402</v>
      </c>
      <c r="C204" s="61" t="s">
        <v>46</v>
      </c>
      <c r="D204" s="42" t="s">
        <v>305</v>
      </c>
      <c r="E204" s="61" t="s">
        <v>516</v>
      </c>
      <c r="F204" s="36"/>
      <c r="G204" s="36"/>
      <c r="H204" s="38"/>
      <c r="I204" s="38"/>
    </row>
    <row r="205" spans="1:9" s="10" customFormat="1" ht="12.75" customHeight="1" thickBot="1">
      <c r="A205" s="71"/>
      <c r="B205" s="71"/>
      <c r="C205" s="71"/>
      <c r="D205" s="40" t="s">
        <v>276</v>
      </c>
      <c r="E205" s="71"/>
      <c r="F205" s="36"/>
      <c r="G205" s="36"/>
      <c r="H205" s="38"/>
      <c r="I205" s="38"/>
    </row>
    <row r="206" spans="1:9" s="10" customFormat="1" ht="12.75" customHeight="1" thickBot="1">
      <c r="A206" s="62"/>
      <c r="B206" s="51"/>
      <c r="C206" s="51"/>
      <c r="D206" s="51"/>
      <c r="E206" s="51"/>
      <c r="F206" s="36"/>
      <c r="G206" s="36"/>
      <c r="H206" s="38"/>
      <c r="I206" s="38"/>
    </row>
    <row r="207" spans="1:9" s="10" customFormat="1" ht="12.75" customHeight="1" thickBot="1">
      <c r="A207" s="53" t="s">
        <v>404</v>
      </c>
      <c r="B207" s="53" t="s">
        <v>0</v>
      </c>
      <c r="C207" s="54" t="s">
        <v>1</v>
      </c>
      <c r="D207" s="54" t="s">
        <v>2</v>
      </c>
      <c r="E207" s="55" t="s">
        <v>3</v>
      </c>
      <c r="F207" s="36"/>
      <c r="G207" s="36"/>
      <c r="H207" s="38"/>
      <c r="I207" s="38"/>
    </row>
    <row r="208" spans="1:9" s="10" customFormat="1" ht="12" customHeight="1" thickBot="1">
      <c r="A208" s="56">
        <v>35</v>
      </c>
      <c r="B208" s="56" t="s">
        <v>405</v>
      </c>
      <c r="C208" s="57" t="s">
        <v>27</v>
      </c>
      <c r="D208" s="40" t="s">
        <v>28</v>
      </c>
      <c r="E208" s="59" t="s">
        <v>517</v>
      </c>
      <c r="F208" s="36"/>
      <c r="G208" s="36"/>
      <c r="H208" s="38"/>
      <c r="I208" s="38"/>
    </row>
    <row r="209" spans="1:9" s="10" customFormat="1" ht="12" customHeight="1">
      <c r="A209" s="69"/>
      <c r="B209" s="69"/>
      <c r="C209" s="61" t="s">
        <v>30</v>
      </c>
      <c r="D209" s="42" t="s">
        <v>23</v>
      </c>
      <c r="E209" s="61" t="s">
        <v>407</v>
      </c>
      <c r="F209" s="36"/>
      <c r="G209" s="36"/>
      <c r="H209" s="38"/>
      <c r="I209" s="38"/>
    </row>
    <row r="210" spans="1:9" s="10" customFormat="1" ht="12.75" customHeight="1" thickBot="1">
      <c r="A210" s="70"/>
      <c r="B210" s="70"/>
      <c r="C210" s="71"/>
      <c r="D210" s="40" t="s">
        <v>252</v>
      </c>
      <c r="E210" s="71"/>
      <c r="F210" s="36"/>
      <c r="G210" s="36"/>
      <c r="H210" s="38"/>
      <c r="I210" s="38"/>
    </row>
    <row r="211" spans="1:9" s="10" customFormat="1" ht="12.75" customHeight="1" thickBot="1">
      <c r="A211" s="62"/>
      <c r="B211" s="51"/>
      <c r="C211" s="51"/>
      <c r="D211" s="51"/>
      <c r="E211" s="51"/>
      <c r="F211" s="36"/>
      <c r="G211" s="36"/>
      <c r="H211" s="38"/>
      <c r="I211" s="38"/>
    </row>
    <row r="212" spans="1:9" s="10" customFormat="1" ht="12.75" customHeight="1" thickBot="1">
      <c r="A212" s="53" t="s">
        <v>408</v>
      </c>
      <c r="B212" s="53" t="s">
        <v>0</v>
      </c>
      <c r="C212" s="54" t="s">
        <v>1</v>
      </c>
      <c r="D212" s="54" t="s">
        <v>2</v>
      </c>
      <c r="E212" s="55" t="s">
        <v>3</v>
      </c>
      <c r="F212" s="36"/>
      <c r="G212" s="36"/>
      <c r="H212" s="38"/>
      <c r="I212" s="38"/>
    </row>
    <row r="213" spans="1:9" s="10" customFormat="1" ht="12" customHeight="1">
      <c r="A213" s="61">
        <v>36</v>
      </c>
      <c r="B213" s="61" t="s">
        <v>409</v>
      </c>
      <c r="C213" s="61" t="s">
        <v>30</v>
      </c>
      <c r="D213" s="42" t="s">
        <v>23</v>
      </c>
      <c r="E213" s="61" t="s">
        <v>410</v>
      </c>
      <c r="F213" s="36"/>
      <c r="G213" s="36"/>
      <c r="H213" s="38"/>
      <c r="I213" s="38"/>
    </row>
    <row r="214" spans="1:9" s="10" customFormat="1" ht="12.75" customHeight="1" thickBot="1">
      <c r="A214" s="71"/>
      <c r="B214" s="71"/>
      <c r="C214" s="71"/>
      <c r="D214" s="40" t="s">
        <v>252</v>
      </c>
      <c r="E214" s="71"/>
      <c r="F214" s="36"/>
      <c r="G214" s="36"/>
      <c r="H214" s="38"/>
      <c r="I214" s="38"/>
    </row>
    <row r="215" spans="1:9" s="10" customFormat="1" ht="12.75" customHeight="1" thickBot="1">
      <c r="A215" s="62"/>
      <c r="B215" s="51"/>
      <c r="C215" s="51"/>
      <c r="D215" s="51"/>
      <c r="E215" s="51"/>
      <c r="F215" s="36"/>
      <c r="G215" s="36"/>
      <c r="H215" s="38"/>
      <c r="I215" s="38"/>
    </row>
    <row r="216" spans="1:9" s="10" customFormat="1" ht="12.75" customHeight="1" thickBot="1">
      <c r="A216" s="53" t="s">
        <v>411</v>
      </c>
      <c r="B216" s="53" t="s">
        <v>0</v>
      </c>
      <c r="C216" s="54" t="s">
        <v>1</v>
      </c>
      <c r="D216" s="54" t="s">
        <v>2</v>
      </c>
      <c r="E216" s="55" t="s">
        <v>3</v>
      </c>
      <c r="F216" s="36"/>
      <c r="G216" s="36"/>
      <c r="H216" s="38"/>
      <c r="I216" s="38"/>
    </row>
    <row r="217" spans="1:9" s="10" customFormat="1" ht="12" customHeight="1">
      <c r="A217" s="61">
        <v>37</v>
      </c>
      <c r="B217" s="61" t="s">
        <v>412</v>
      </c>
      <c r="C217" s="61" t="s">
        <v>30</v>
      </c>
      <c r="D217" s="42" t="s">
        <v>23</v>
      </c>
      <c r="E217" s="61" t="s">
        <v>413</v>
      </c>
      <c r="F217" s="36"/>
      <c r="G217" s="36"/>
      <c r="H217" s="38"/>
      <c r="I217" s="38"/>
    </row>
    <row r="218" spans="1:9" s="10" customFormat="1" ht="12.75" customHeight="1" thickBot="1">
      <c r="A218" s="71"/>
      <c r="B218" s="71"/>
      <c r="C218" s="71"/>
      <c r="D218" s="40" t="s">
        <v>252</v>
      </c>
      <c r="E218" s="71"/>
      <c r="F218" s="36"/>
      <c r="G218" s="36"/>
      <c r="H218" s="38"/>
      <c r="I218" s="38"/>
    </row>
    <row r="219" spans="1:9" s="10" customFormat="1" ht="12.75" customHeight="1" thickBot="1">
      <c r="A219" s="62"/>
      <c r="B219" s="51"/>
      <c r="C219" s="51"/>
      <c r="D219" s="51"/>
      <c r="E219" s="51"/>
      <c r="F219" s="36"/>
      <c r="G219" s="36"/>
      <c r="H219" s="38"/>
      <c r="I219" s="38"/>
    </row>
    <row r="220" spans="1:9" s="10" customFormat="1" ht="12.75" customHeight="1" thickBot="1">
      <c r="A220" s="53" t="s">
        <v>414</v>
      </c>
      <c r="B220" s="53" t="s">
        <v>0</v>
      </c>
      <c r="C220" s="53" t="s">
        <v>1</v>
      </c>
      <c r="D220" s="53" t="s">
        <v>2</v>
      </c>
      <c r="E220" s="55" t="s">
        <v>3</v>
      </c>
      <c r="F220" s="36"/>
      <c r="G220" s="36"/>
      <c r="H220" s="38"/>
      <c r="I220" s="38"/>
    </row>
    <row r="221" spans="1:9" s="10" customFormat="1" ht="12" customHeight="1">
      <c r="A221" s="61">
        <v>38</v>
      </c>
      <c r="B221" s="61" t="s">
        <v>415</v>
      </c>
      <c r="C221" s="61" t="s">
        <v>48</v>
      </c>
      <c r="D221" s="42" t="s">
        <v>61</v>
      </c>
      <c r="E221" s="61" t="s">
        <v>518</v>
      </c>
      <c r="F221" s="36"/>
      <c r="G221" s="36"/>
      <c r="H221" s="38"/>
      <c r="I221" s="38"/>
    </row>
    <row r="222" spans="1:9" s="10" customFormat="1" ht="12.75" customHeight="1" thickBot="1">
      <c r="A222" s="71"/>
      <c r="B222" s="71"/>
      <c r="C222" s="71"/>
      <c r="D222" s="40" t="s">
        <v>266</v>
      </c>
      <c r="E222" s="71"/>
      <c r="F222" s="36"/>
      <c r="G222" s="36"/>
      <c r="H222" s="38"/>
      <c r="I222" s="38"/>
    </row>
    <row r="223" spans="1:9" s="10" customFormat="1" ht="12.75" customHeight="1" thickBot="1">
      <c r="A223" s="62"/>
      <c r="B223" s="51"/>
      <c r="C223" s="51"/>
      <c r="D223" s="51"/>
      <c r="E223" s="51"/>
      <c r="F223" s="36"/>
      <c r="G223" s="36"/>
      <c r="H223" s="38"/>
      <c r="I223" s="38"/>
    </row>
    <row r="224" spans="1:9" s="10" customFormat="1" ht="12.75" customHeight="1" thickBot="1">
      <c r="A224" s="53" t="s">
        <v>417</v>
      </c>
      <c r="B224" s="53" t="s">
        <v>0</v>
      </c>
      <c r="C224" s="53" t="s">
        <v>1</v>
      </c>
      <c r="D224" s="53" t="s">
        <v>2</v>
      </c>
      <c r="E224" s="55" t="s">
        <v>3</v>
      </c>
      <c r="F224" s="36"/>
      <c r="G224" s="36"/>
      <c r="H224" s="38"/>
      <c r="I224" s="38"/>
    </row>
    <row r="225" spans="1:9" s="10" customFormat="1" ht="12" customHeight="1">
      <c r="A225" s="61">
        <v>39</v>
      </c>
      <c r="B225" s="61" t="s">
        <v>418</v>
      </c>
      <c r="C225" s="61" t="s">
        <v>48</v>
      </c>
      <c r="D225" s="42" t="s">
        <v>61</v>
      </c>
      <c r="E225" s="61" t="s">
        <v>519</v>
      </c>
      <c r="F225" s="36"/>
      <c r="G225" s="36"/>
      <c r="H225" s="38"/>
      <c r="I225" s="38"/>
    </row>
    <row r="226" spans="1:9" s="10" customFormat="1" ht="12.75" customHeight="1" thickBot="1">
      <c r="A226" s="71"/>
      <c r="B226" s="71"/>
      <c r="C226" s="71"/>
      <c r="D226" s="40" t="s">
        <v>266</v>
      </c>
      <c r="E226" s="71"/>
      <c r="F226" s="36"/>
      <c r="G226" s="36"/>
      <c r="H226" s="38"/>
      <c r="I226" s="38"/>
    </row>
    <row r="227" spans="1:9" s="10" customFormat="1" ht="12.75" customHeight="1" thickBot="1">
      <c r="A227" s="62"/>
      <c r="B227" s="51"/>
      <c r="C227" s="51"/>
      <c r="D227" s="51"/>
      <c r="E227" s="51"/>
      <c r="F227" s="36"/>
      <c r="G227" s="36"/>
      <c r="H227" s="38"/>
      <c r="I227" s="38"/>
    </row>
    <row r="228" spans="1:9" s="10" customFormat="1" ht="12.75" customHeight="1" thickBot="1">
      <c r="A228" s="53" t="s">
        <v>420</v>
      </c>
      <c r="B228" s="53" t="s">
        <v>0</v>
      </c>
      <c r="C228" s="53" t="s">
        <v>1</v>
      </c>
      <c r="D228" s="53" t="s">
        <v>2</v>
      </c>
      <c r="E228" s="55" t="s">
        <v>3</v>
      </c>
      <c r="F228" s="36"/>
      <c r="G228" s="36"/>
      <c r="H228" s="38"/>
      <c r="I228" s="38"/>
    </row>
    <row r="229" spans="1:9" s="10" customFormat="1" ht="12" customHeight="1">
      <c r="A229" s="61">
        <v>40</v>
      </c>
      <c r="B229" s="61" t="s">
        <v>421</v>
      </c>
      <c r="C229" s="61" t="s">
        <v>48</v>
      </c>
      <c r="D229" s="42" t="s">
        <v>61</v>
      </c>
      <c r="E229" s="61" t="s">
        <v>519</v>
      </c>
      <c r="F229" s="36"/>
      <c r="G229" s="36"/>
      <c r="H229" s="38"/>
      <c r="I229" s="38"/>
    </row>
    <row r="230" spans="1:9" s="10" customFormat="1" ht="12.75" customHeight="1" thickBot="1">
      <c r="A230" s="71"/>
      <c r="B230" s="71"/>
      <c r="C230" s="71"/>
      <c r="D230" s="40" t="s">
        <v>266</v>
      </c>
      <c r="E230" s="71"/>
      <c r="F230" s="36"/>
      <c r="G230" s="36"/>
      <c r="H230" s="38"/>
      <c r="I230" s="38"/>
    </row>
    <row r="231" spans="1:9" s="10" customFormat="1" ht="12.75" customHeight="1" thickBot="1">
      <c r="A231" s="62"/>
      <c r="B231" s="51"/>
      <c r="C231" s="51"/>
      <c r="D231" s="51"/>
      <c r="E231" s="51"/>
      <c r="F231" s="36"/>
      <c r="G231" s="36"/>
      <c r="H231" s="38"/>
      <c r="I231" s="38"/>
    </row>
    <row r="232" spans="1:9" s="10" customFormat="1" ht="12.75" customHeight="1" thickBot="1">
      <c r="A232" s="53" t="s">
        <v>422</v>
      </c>
      <c r="B232" s="53" t="s">
        <v>0</v>
      </c>
      <c r="C232" s="53" t="s">
        <v>1</v>
      </c>
      <c r="D232" s="53" t="s">
        <v>2</v>
      </c>
      <c r="E232" s="55" t="s">
        <v>3</v>
      </c>
      <c r="F232" s="36"/>
      <c r="G232" s="36"/>
      <c r="H232" s="38"/>
      <c r="I232" s="38"/>
    </row>
    <row r="233" spans="1:9" s="10" customFormat="1" ht="12" customHeight="1">
      <c r="A233" s="61">
        <v>41</v>
      </c>
      <c r="B233" s="61" t="s">
        <v>423</v>
      </c>
      <c r="C233" s="61" t="s">
        <v>48</v>
      </c>
      <c r="D233" s="42" t="s">
        <v>61</v>
      </c>
      <c r="E233" s="61" t="s">
        <v>520</v>
      </c>
      <c r="F233" s="36"/>
      <c r="G233" s="36"/>
      <c r="H233" s="38"/>
      <c r="I233" s="38"/>
    </row>
    <row r="234" spans="1:9" s="10" customFormat="1" ht="12.75" customHeight="1" thickBot="1">
      <c r="A234" s="71"/>
      <c r="B234" s="71"/>
      <c r="C234" s="71"/>
      <c r="D234" s="40" t="s">
        <v>266</v>
      </c>
      <c r="E234" s="71"/>
      <c r="F234" s="36"/>
      <c r="G234" s="36"/>
      <c r="H234" s="38"/>
      <c r="I234" s="38"/>
    </row>
    <row r="235" spans="1:9" s="10" customFormat="1" ht="12.75" customHeight="1" thickBot="1">
      <c r="A235" s="62"/>
      <c r="B235" s="51"/>
      <c r="C235" s="51"/>
      <c r="D235" s="51"/>
      <c r="E235" s="51"/>
      <c r="F235" s="36"/>
      <c r="G235" s="36"/>
      <c r="H235" s="38"/>
      <c r="I235" s="38"/>
    </row>
    <row r="236" spans="1:9" s="10" customFormat="1" ht="12.75" customHeight="1" thickBot="1">
      <c r="A236" s="53" t="s">
        <v>425</v>
      </c>
      <c r="B236" s="53" t="s">
        <v>0</v>
      </c>
      <c r="C236" s="53" t="s">
        <v>1</v>
      </c>
      <c r="D236" s="53" t="s">
        <v>2</v>
      </c>
      <c r="E236" s="55" t="s">
        <v>3</v>
      </c>
      <c r="F236" s="36"/>
      <c r="G236" s="36"/>
      <c r="H236" s="38"/>
      <c r="I236" s="38"/>
    </row>
    <row r="237" spans="1:9" s="10" customFormat="1" ht="12" customHeight="1">
      <c r="A237" s="61">
        <v>42</v>
      </c>
      <c r="B237" s="61" t="s">
        <v>426</v>
      </c>
      <c r="C237" s="61" t="s">
        <v>48</v>
      </c>
      <c r="D237" s="42" t="s">
        <v>61</v>
      </c>
      <c r="E237" s="61" t="s">
        <v>521</v>
      </c>
      <c r="F237" s="36"/>
      <c r="G237" s="36"/>
      <c r="H237" s="38"/>
      <c r="I237" s="38"/>
    </row>
    <row r="238" spans="1:9" s="10" customFormat="1" ht="12.75" customHeight="1" thickBot="1">
      <c r="A238" s="71"/>
      <c r="B238" s="71"/>
      <c r="C238" s="71"/>
      <c r="D238" s="40" t="s">
        <v>266</v>
      </c>
      <c r="E238" s="71"/>
      <c r="F238" s="36"/>
      <c r="G238" s="36"/>
      <c r="H238" s="38"/>
      <c r="I238" s="38"/>
    </row>
    <row r="239" spans="1:9" s="10" customFormat="1" ht="12.75" customHeight="1" thickBot="1">
      <c r="A239" s="62"/>
      <c r="B239" s="51"/>
      <c r="C239" s="51"/>
      <c r="D239" s="51"/>
      <c r="E239" s="51"/>
      <c r="F239" s="36"/>
      <c r="G239" s="36"/>
      <c r="H239" s="38"/>
      <c r="I239" s="38"/>
    </row>
    <row r="240" spans="1:9" s="10" customFormat="1" ht="12.75" customHeight="1" thickBot="1">
      <c r="A240" s="53" t="s">
        <v>428</v>
      </c>
      <c r="B240" s="53" t="s">
        <v>0</v>
      </c>
      <c r="C240" s="53" t="s">
        <v>1</v>
      </c>
      <c r="D240" s="53" t="s">
        <v>2</v>
      </c>
      <c r="E240" s="55" t="s">
        <v>3</v>
      </c>
      <c r="F240" s="36"/>
      <c r="G240" s="36"/>
      <c r="H240" s="38"/>
      <c r="I240" s="38"/>
    </row>
    <row r="241" spans="1:9" s="10" customFormat="1" ht="12" customHeight="1">
      <c r="A241" s="61">
        <v>43</v>
      </c>
      <c r="B241" s="61" t="s">
        <v>429</v>
      </c>
      <c r="C241" s="61" t="s">
        <v>48</v>
      </c>
      <c r="D241" s="42" t="s">
        <v>61</v>
      </c>
      <c r="E241" s="61" t="s">
        <v>522</v>
      </c>
      <c r="F241" s="36"/>
      <c r="G241" s="36"/>
      <c r="H241" s="38"/>
      <c r="I241" s="38"/>
    </row>
    <row r="242" spans="1:9" s="10" customFormat="1" ht="12.75" customHeight="1" thickBot="1">
      <c r="A242" s="71"/>
      <c r="B242" s="71"/>
      <c r="C242" s="71"/>
      <c r="D242" s="40" t="s">
        <v>266</v>
      </c>
      <c r="E242" s="71"/>
      <c r="F242" s="36"/>
      <c r="G242" s="36"/>
      <c r="H242" s="38"/>
      <c r="I242" s="38"/>
    </row>
    <row r="243" spans="1:9" s="10" customFormat="1" ht="12.75" customHeight="1" thickBot="1">
      <c r="A243" s="62"/>
      <c r="B243" s="51"/>
      <c r="C243" s="51"/>
      <c r="D243" s="51"/>
      <c r="E243" s="51"/>
      <c r="F243" s="36"/>
      <c r="G243" s="36"/>
      <c r="H243" s="38"/>
      <c r="I243" s="38"/>
    </row>
    <row r="244" spans="1:9" s="10" customFormat="1" ht="12.75" customHeight="1" thickBot="1">
      <c r="A244" s="53" t="s">
        <v>431</v>
      </c>
      <c r="B244" s="53" t="s">
        <v>0</v>
      </c>
      <c r="C244" s="53" t="s">
        <v>1</v>
      </c>
      <c r="D244" s="53" t="s">
        <v>2</v>
      </c>
      <c r="E244" s="55" t="s">
        <v>3</v>
      </c>
      <c r="F244" s="36"/>
      <c r="G244" s="36"/>
      <c r="H244" s="38"/>
      <c r="I244" s="38"/>
    </row>
    <row r="245" spans="1:9" s="10" customFormat="1" ht="12.75" customHeight="1">
      <c r="A245" s="61">
        <v>44</v>
      </c>
      <c r="B245" s="61" t="s">
        <v>432</v>
      </c>
      <c r="C245" s="61" t="s">
        <v>48</v>
      </c>
      <c r="D245" s="42" t="s">
        <v>61</v>
      </c>
      <c r="E245" s="65"/>
      <c r="F245" s="36"/>
      <c r="G245" s="36"/>
      <c r="H245" s="38"/>
      <c r="I245" s="38"/>
    </row>
    <row r="246" spans="1:9" s="10" customFormat="1" ht="12.75" customHeight="1" thickBot="1">
      <c r="A246" s="71"/>
      <c r="B246" s="71"/>
      <c r="C246" s="71"/>
      <c r="D246" s="40" t="s">
        <v>266</v>
      </c>
      <c r="E246" s="58" t="s">
        <v>523</v>
      </c>
      <c r="F246" s="36"/>
      <c r="G246" s="36"/>
      <c r="H246" s="38"/>
      <c r="I246" s="38"/>
    </row>
    <row r="247" spans="1:9" s="10" customFormat="1" ht="12.75" customHeight="1" thickBot="1">
      <c r="A247" s="62"/>
      <c r="B247" s="51"/>
      <c r="C247" s="51"/>
      <c r="D247" s="51"/>
      <c r="E247" s="51"/>
      <c r="F247" s="36"/>
      <c r="G247" s="36"/>
      <c r="H247" s="38"/>
      <c r="I247" s="38"/>
    </row>
    <row r="248" spans="1:9" s="10" customFormat="1" ht="12.75" customHeight="1" thickBot="1">
      <c r="A248" s="53" t="s">
        <v>434</v>
      </c>
      <c r="B248" s="53" t="s">
        <v>0</v>
      </c>
      <c r="C248" s="53" t="s">
        <v>1</v>
      </c>
      <c r="D248" s="53" t="s">
        <v>2</v>
      </c>
      <c r="E248" s="55" t="s">
        <v>3</v>
      </c>
      <c r="F248" s="36"/>
      <c r="G248" s="36"/>
      <c r="H248" s="38"/>
      <c r="I248" s="38"/>
    </row>
    <row r="249" spans="1:9" s="10" customFormat="1" ht="12.75" customHeight="1">
      <c r="A249" s="61">
        <v>45</v>
      </c>
      <c r="B249" s="61" t="s">
        <v>435</v>
      </c>
      <c r="C249" s="61" t="s">
        <v>48</v>
      </c>
      <c r="D249" s="42" t="s">
        <v>61</v>
      </c>
      <c r="E249" s="66"/>
      <c r="F249" s="36"/>
      <c r="G249" s="36"/>
      <c r="H249" s="38"/>
      <c r="I249" s="38"/>
    </row>
    <row r="250" spans="1:9" s="10" customFormat="1" ht="12.75" customHeight="1" thickBot="1">
      <c r="A250" s="71"/>
      <c r="B250" s="71"/>
      <c r="C250" s="71"/>
      <c r="D250" s="40" t="s">
        <v>266</v>
      </c>
      <c r="E250" s="58" t="s">
        <v>524</v>
      </c>
      <c r="F250" s="36"/>
      <c r="G250" s="36"/>
      <c r="H250" s="38"/>
      <c r="I250" s="38"/>
    </row>
    <row r="251" spans="1:9" s="10" customFormat="1" ht="12.75" customHeight="1" thickBot="1">
      <c r="A251" s="62"/>
      <c r="B251" s="51"/>
      <c r="C251" s="51"/>
      <c r="D251" s="51"/>
      <c r="E251" s="51"/>
      <c r="F251" s="36"/>
      <c r="G251" s="36"/>
      <c r="H251" s="38"/>
      <c r="I251" s="38"/>
    </row>
    <row r="252" spans="1:9" s="10" customFormat="1" ht="12.75" customHeight="1" thickBot="1">
      <c r="A252" s="53" t="s">
        <v>437</v>
      </c>
      <c r="B252" s="53" t="s">
        <v>0</v>
      </c>
      <c r="C252" s="53" t="s">
        <v>1</v>
      </c>
      <c r="D252" s="53" t="s">
        <v>2</v>
      </c>
      <c r="E252" s="55" t="s">
        <v>3</v>
      </c>
      <c r="F252" s="36"/>
      <c r="G252" s="36"/>
      <c r="H252" s="38"/>
      <c r="I252" s="38"/>
    </row>
    <row r="253" spans="1:9" s="10" customFormat="1" ht="12.75" customHeight="1">
      <c r="A253" s="61">
        <v>46</v>
      </c>
      <c r="B253" s="61" t="s">
        <v>438</v>
      </c>
      <c r="C253" s="61" t="s">
        <v>48</v>
      </c>
      <c r="D253" s="42" t="s">
        <v>61</v>
      </c>
      <c r="E253" s="66"/>
      <c r="F253" s="36"/>
      <c r="G253" s="36"/>
      <c r="H253" s="38"/>
      <c r="I253" s="38"/>
    </row>
    <row r="254" spans="1:9" s="10" customFormat="1" ht="12.75" customHeight="1" thickBot="1">
      <c r="A254" s="71"/>
      <c r="B254" s="71"/>
      <c r="C254" s="71"/>
      <c r="D254" s="40" t="s">
        <v>266</v>
      </c>
      <c r="E254" s="58" t="s">
        <v>519</v>
      </c>
      <c r="F254" s="36"/>
      <c r="G254" s="36"/>
      <c r="H254" s="38"/>
      <c r="I254" s="38"/>
    </row>
    <row r="255" spans="1:9" s="10" customFormat="1" ht="12.75" customHeight="1" thickBot="1">
      <c r="A255" s="62"/>
      <c r="B255" s="51"/>
      <c r="C255" s="51"/>
      <c r="D255" s="51"/>
      <c r="E255" s="51"/>
      <c r="F255" s="36"/>
      <c r="G255" s="36"/>
      <c r="H255" s="38"/>
      <c r="I255" s="38"/>
    </row>
    <row r="256" spans="1:9" s="10" customFormat="1" ht="12.75" customHeight="1" thickBot="1">
      <c r="A256" s="53" t="s">
        <v>439</v>
      </c>
      <c r="B256" s="53" t="s">
        <v>0</v>
      </c>
      <c r="C256" s="53" t="s">
        <v>1</v>
      </c>
      <c r="D256" s="53" t="s">
        <v>2</v>
      </c>
      <c r="E256" s="55" t="s">
        <v>3</v>
      </c>
      <c r="F256" s="36"/>
      <c r="G256" s="36"/>
      <c r="H256" s="38"/>
      <c r="I256" s="38"/>
    </row>
    <row r="257" spans="1:9" s="10" customFormat="1" ht="12.75" customHeight="1">
      <c r="A257" s="61">
        <v>47</v>
      </c>
      <c r="B257" s="61" t="s">
        <v>440</v>
      </c>
      <c r="C257" s="61" t="s">
        <v>48</v>
      </c>
      <c r="D257" s="42" t="s">
        <v>61</v>
      </c>
      <c r="E257" s="66"/>
      <c r="F257" s="36"/>
      <c r="G257" s="36"/>
      <c r="H257" s="38"/>
      <c r="I257" s="38"/>
    </row>
    <row r="258" spans="1:9" s="10" customFormat="1" ht="12.75" customHeight="1" thickBot="1">
      <c r="A258" s="71"/>
      <c r="B258" s="71"/>
      <c r="C258" s="71"/>
      <c r="D258" s="40" t="s">
        <v>266</v>
      </c>
      <c r="E258" s="58" t="s">
        <v>522</v>
      </c>
      <c r="F258" s="36"/>
      <c r="G258" s="36"/>
      <c r="H258" s="38"/>
      <c r="I258" s="38"/>
    </row>
    <row r="259" spans="1:9" s="10" customFormat="1" ht="12.75" customHeight="1" thickBot="1">
      <c r="A259" s="62"/>
      <c r="B259" s="51"/>
      <c r="C259" s="51"/>
      <c r="D259" s="51"/>
      <c r="E259" s="51"/>
      <c r="F259" s="36"/>
      <c r="G259" s="36"/>
      <c r="H259" s="38"/>
      <c r="I259" s="38"/>
    </row>
    <row r="260" spans="1:9" s="10" customFormat="1" ht="12.75" customHeight="1" thickBot="1">
      <c r="A260" s="53" t="s">
        <v>441</v>
      </c>
      <c r="B260" s="53" t="s">
        <v>0</v>
      </c>
      <c r="C260" s="53" t="s">
        <v>1</v>
      </c>
      <c r="D260" s="53" t="s">
        <v>2</v>
      </c>
      <c r="E260" s="55" t="s">
        <v>3</v>
      </c>
      <c r="F260" s="36"/>
      <c r="G260" s="36"/>
      <c r="H260" s="38"/>
      <c r="I260" s="38"/>
    </row>
    <row r="261" spans="1:9" s="10" customFormat="1" ht="12.75" customHeight="1">
      <c r="A261" s="61">
        <v>48</v>
      </c>
      <c r="B261" s="61" t="s">
        <v>442</v>
      </c>
      <c r="C261" s="61" t="s">
        <v>48</v>
      </c>
      <c r="D261" s="42" t="s">
        <v>61</v>
      </c>
      <c r="E261" s="65"/>
      <c r="F261" s="36"/>
      <c r="G261" s="36"/>
      <c r="H261" s="38"/>
      <c r="I261" s="38"/>
    </row>
    <row r="262" spans="1:9" s="10" customFormat="1" ht="12.75" customHeight="1" thickBot="1">
      <c r="A262" s="71"/>
      <c r="B262" s="71"/>
      <c r="C262" s="71"/>
      <c r="D262" s="40" t="s">
        <v>266</v>
      </c>
      <c r="E262" s="58" t="s">
        <v>525</v>
      </c>
      <c r="F262" s="36"/>
      <c r="G262" s="36"/>
      <c r="H262" s="38"/>
      <c r="I262" s="38"/>
    </row>
    <row r="263" spans="1:9" s="10" customFormat="1" ht="12.75" customHeight="1" thickBot="1">
      <c r="A263" s="62"/>
      <c r="B263" s="51"/>
      <c r="C263" s="51"/>
      <c r="D263" s="51"/>
      <c r="E263" s="51"/>
      <c r="F263" s="36"/>
      <c r="G263" s="36"/>
      <c r="H263" s="38"/>
      <c r="I263" s="38"/>
    </row>
    <row r="264" spans="1:9" s="10" customFormat="1" ht="12.75" customHeight="1" thickBot="1">
      <c r="A264" s="53" t="s">
        <v>444</v>
      </c>
      <c r="B264" s="53" t="s">
        <v>0</v>
      </c>
      <c r="C264" s="53" t="s">
        <v>1</v>
      </c>
      <c r="D264" s="53" t="s">
        <v>2</v>
      </c>
      <c r="E264" s="55" t="s">
        <v>3</v>
      </c>
      <c r="F264" s="36"/>
      <c r="G264" s="36"/>
      <c r="H264" s="38"/>
      <c r="I264" s="38"/>
    </row>
    <row r="265" spans="1:9" s="10" customFormat="1" ht="12.75" customHeight="1">
      <c r="A265" s="61">
        <v>49</v>
      </c>
      <c r="B265" s="61" t="s">
        <v>445</v>
      </c>
      <c r="C265" s="61" t="s">
        <v>48</v>
      </c>
      <c r="D265" s="42" t="s">
        <v>61</v>
      </c>
      <c r="E265" s="65"/>
      <c r="F265" s="36"/>
      <c r="G265" s="36"/>
      <c r="H265" s="38"/>
      <c r="I265" s="38"/>
    </row>
    <row r="266" spans="1:9" s="10" customFormat="1" ht="12.75" customHeight="1" thickBot="1">
      <c r="A266" s="71"/>
      <c r="B266" s="71"/>
      <c r="C266" s="71"/>
      <c r="D266" s="40" t="s">
        <v>266</v>
      </c>
      <c r="E266" s="58" t="s">
        <v>520</v>
      </c>
      <c r="F266" s="36"/>
      <c r="G266" s="36"/>
      <c r="H266" s="38"/>
      <c r="I266" s="38"/>
    </row>
    <row r="267" spans="1:9" s="10" customFormat="1" ht="12.75" customHeight="1" thickBot="1">
      <c r="A267" s="62"/>
      <c r="B267" s="51"/>
      <c r="C267" s="51"/>
      <c r="D267" s="51"/>
      <c r="E267" s="51"/>
      <c r="F267" s="36"/>
      <c r="G267" s="36"/>
      <c r="H267" s="38"/>
      <c r="I267" s="38"/>
    </row>
    <row r="268" spans="1:9" s="10" customFormat="1" ht="12.75" customHeight="1" thickBot="1">
      <c r="A268" s="53" t="s">
        <v>446</v>
      </c>
      <c r="B268" s="53" t="s">
        <v>0</v>
      </c>
      <c r="C268" s="53" t="s">
        <v>1</v>
      </c>
      <c r="D268" s="53" t="s">
        <v>2</v>
      </c>
      <c r="E268" s="55" t="s">
        <v>3</v>
      </c>
      <c r="F268" s="36"/>
      <c r="G268" s="36"/>
      <c r="H268" s="38"/>
      <c r="I268" s="38"/>
    </row>
    <row r="269" spans="1:9" s="10" customFormat="1" ht="12.75" customHeight="1">
      <c r="A269" s="61">
        <v>50</v>
      </c>
      <c r="B269" s="61" t="s">
        <v>447</v>
      </c>
      <c r="C269" s="61" t="s">
        <v>48</v>
      </c>
      <c r="D269" s="42" t="s">
        <v>61</v>
      </c>
      <c r="E269" s="65"/>
      <c r="F269" s="36"/>
      <c r="G269" s="36"/>
      <c r="H269" s="38"/>
      <c r="I269" s="38"/>
    </row>
    <row r="270" spans="1:9" s="10" customFormat="1" ht="12.75" customHeight="1" thickBot="1">
      <c r="A270" s="71"/>
      <c r="B270" s="71"/>
      <c r="C270" s="71"/>
      <c r="D270" s="40" t="s">
        <v>266</v>
      </c>
      <c r="E270" s="58" t="s">
        <v>524</v>
      </c>
      <c r="F270" s="36"/>
      <c r="G270" s="36"/>
      <c r="H270" s="38"/>
      <c r="I270" s="38"/>
    </row>
    <row r="271" spans="1:9" s="10" customFormat="1" ht="12.75" customHeight="1" thickBot="1">
      <c r="A271" s="62"/>
      <c r="B271" s="51"/>
      <c r="C271" s="51"/>
      <c r="D271" s="51"/>
      <c r="E271" s="51"/>
      <c r="F271" s="36"/>
      <c r="G271" s="36"/>
      <c r="H271" s="38"/>
      <c r="I271" s="38"/>
    </row>
    <row r="272" spans="1:9" s="10" customFormat="1" ht="12.75" customHeight="1" thickBot="1">
      <c r="A272" s="53" t="s">
        <v>448</v>
      </c>
      <c r="B272" s="53" t="s">
        <v>0</v>
      </c>
      <c r="C272" s="53" t="s">
        <v>1</v>
      </c>
      <c r="D272" s="53" t="s">
        <v>2</v>
      </c>
      <c r="E272" s="55" t="s">
        <v>3</v>
      </c>
      <c r="F272" s="36"/>
      <c r="G272" s="36"/>
      <c r="H272" s="38"/>
      <c r="I272" s="38"/>
    </row>
    <row r="273" spans="1:9" s="10" customFormat="1" ht="12.75" customHeight="1">
      <c r="A273" s="61">
        <v>51</v>
      </c>
      <c r="B273" s="61" t="s">
        <v>449</v>
      </c>
      <c r="C273" s="61" t="s">
        <v>48</v>
      </c>
      <c r="D273" s="42" t="s">
        <v>61</v>
      </c>
      <c r="E273" s="65"/>
      <c r="F273" s="36"/>
      <c r="G273" s="36"/>
      <c r="H273" s="38"/>
      <c r="I273" s="38"/>
    </row>
    <row r="274" spans="1:9" s="10" customFormat="1" ht="12.75" customHeight="1" thickBot="1">
      <c r="A274" s="71"/>
      <c r="B274" s="71"/>
      <c r="C274" s="71"/>
      <c r="D274" s="40" t="s">
        <v>266</v>
      </c>
      <c r="E274" s="58" t="s">
        <v>526</v>
      </c>
      <c r="F274" s="36"/>
      <c r="G274" s="36"/>
      <c r="H274" s="38"/>
      <c r="I274" s="38"/>
    </row>
    <row r="275" spans="1:9" s="10" customFormat="1" ht="12.75" customHeight="1" thickBot="1">
      <c r="A275" s="62"/>
      <c r="B275" s="51"/>
      <c r="C275" s="51"/>
      <c r="D275" s="51"/>
      <c r="E275" s="51"/>
      <c r="F275" s="36"/>
      <c r="G275" s="36"/>
      <c r="H275" s="38"/>
      <c r="I275" s="38"/>
    </row>
    <row r="276" spans="1:9" s="10" customFormat="1" ht="12.75" customHeight="1" thickBot="1">
      <c r="A276" s="53" t="s">
        <v>451</v>
      </c>
      <c r="B276" s="53" t="s">
        <v>0</v>
      </c>
      <c r="C276" s="53" t="s">
        <v>1</v>
      </c>
      <c r="D276" s="53" t="s">
        <v>2</v>
      </c>
      <c r="E276" s="55" t="s">
        <v>3</v>
      </c>
      <c r="F276" s="36"/>
      <c r="G276" s="36"/>
      <c r="H276" s="38"/>
      <c r="I276" s="38"/>
    </row>
    <row r="277" spans="1:9" s="10" customFormat="1" ht="12.75" customHeight="1">
      <c r="A277" s="61">
        <v>52</v>
      </c>
      <c r="B277" s="61" t="s">
        <v>452</v>
      </c>
      <c r="C277" s="61" t="s">
        <v>48</v>
      </c>
      <c r="D277" s="42" t="s">
        <v>61</v>
      </c>
      <c r="E277" s="66"/>
      <c r="F277" s="36"/>
      <c r="G277" s="36"/>
      <c r="H277" s="38"/>
      <c r="I277" s="38"/>
    </row>
    <row r="278" spans="1:9" s="10" customFormat="1" ht="12.75" customHeight="1" thickBot="1">
      <c r="A278" s="71"/>
      <c r="B278" s="71"/>
      <c r="C278" s="71"/>
      <c r="D278" s="40" t="s">
        <v>266</v>
      </c>
      <c r="E278" s="58" t="s">
        <v>520</v>
      </c>
      <c r="F278" s="36"/>
      <c r="G278" s="36"/>
      <c r="H278" s="38"/>
      <c r="I278" s="38"/>
    </row>
    <row r="279" spans="1:9" s="10" customFormat="1" ht="12.75" customHeight="1" thickBot="1">
      <c r="A279" s="62"/>
      <c r="B279" s="51"/>
      <c r="C279" s="51"/>
      <c r="D279" s="51"/>
      <c r="E279" s="51"/>
      <c r="F279" s="36"/>
      <c r="G279" s="36"/>
      <c r="H279" s="38"/>
      <c r="I279" s="38"/>
    </row>
    <row r="280" spans="1:9" s="10" customFormat="1" ht="12.75" customHeight="1" thickBot="1">
      <c r="A280" s="53" t="s">
        <v>453</v>
      </c>
      <c r="B280" s="53" t="s">
        <v>0</v>
      </c>
      <c r="C280" s="53" t="s">
        <v>1</v>
      </c>
      <c r="D280" s="53" t="s">
        <v>2</v>
      </c>
      <c r="E280" s="55" t="s">
        <v>3</v>
      </c>
      <c r="F280" s="36"/>
      <c r="G280" s="36"/>
      <c r="H280" s="38"/>
      <c r="I280" s="38"/>
    </row>
    <row r="281" spans="1:9" s="10" customFormat="1" ht="12.75" customHeight="1">
      <c r="A281" s="61">
        <v>53</v>
      </c>
      <c r="B281" s="61" t="s">
        <v>62</v>
      </c>
      <c r="C281" s="61" t="s">
        <v>48</v>
      </c>
      <c r="D281" s="42" t="s">
        <v>61</v>
      </c>
      <c r="E281" s="66"/>
      <c r="F281" s="36"/>
      <c r="G281" s="36"/>
      <c r="H281" s="38"/>
      <c r="I281" s="38"/>
    </row>
    <row r="282" spans="1:9" s="10" customFormat="1" ht="12.75" customHeight="1" thickBot="1">
      <c r="A282" s="71"/>
      <c r="B282" s="71"/>
      <c r="C282" s="71"/>
      <c r="D282" s="40" t="s">
        <v>266</v>
      </c>
      <c r="E282" s="58" t="s">
        <v>519</v>
      </c>
      <c r="F282" s="36"/>
      <c r="G282" s="36"/>
      <c r="H282" s="38"/>
      <c r="I282" s="38"/>
    </row>
    <row r="283" spans="1:9" s="10" customFormat="1" ht="12.75" customHeight="1" thickBot="1">
      <c r="A283" s="62"/>
      <c r="B283" s="51"/>
      <c r="C283" s="51"/>
      <c r="D283" s="51"/>
      <c r="E283" s="51"/>
      <c r="F283" s="36"/>
      <c r="G283" s="36"/>
      <c r="H283" s="38"/>
      <c r="I283" s="38"/>
    </row>
    <row r="284" spans="1:9" s="10" customFormat="1" ht="12.75" customHeight="1" thickBot="1">
      <c r="A284" s="53" t="s">
        <v>527</v>
      </c>
      <c r="B284" s="53" t="s">
        <v>0</v>
      </c>
      <c r="C284" s="53" t="s">
        <v>1</v>
      </c>
      <c r="D284" s="53" t="s">
        <v>2</v>
      </c>
      <c r="E284" s="55" t="s">
        <v>3</v>
      </c>
      <c r="F284" s="36"/>
      <c r="G284" s="36"/>
      <c r="H284" s="38"/>
      <c r="I284" s="38"/>
    </row>
    <row r="285" spans="1:9" s="10" customFormat="1" ht="12.75" customHeight="1">
      <c r="A285" s="61">
        <v>54</v>
      </c>
      <c r="B285" s="61" t="s">
        <v>455</v>
      </c>
      <c r="C285" s="61" t="s">
        <v>48</v>
      </c>
      <c r="D285" s="42" t="s">
        <v>61</v>
      </c>
      <c r="E285" s="66"/>
      <c r="F285" s="36"/>
      <c r="G285" s="36"/>
      <c r="H285" s="38"/>
      <c r="I285" s="38"/>
    </row>
    <row r="286" spans="1:9" s="10" customFormat="1" ht="12.75" customHeight="1" thickBot="1">
      <c r="A286" s="71"/>
      <c r="B286" s="71"/>
      <c r="C286" s="71"/>
      <c r="D286" s="40" t="s">
        <v>266</v>
      </c>
      <c r="E286" s="58" t="s">
        <v>519</v>
      </c>
      <c r="F286" s="36"/>
      <c r="G286" s="36"/>
      <c r="H286" s="38"/>
      <c r="I286" s="38"/>
    </row>
    <row r="287" spans="1:9" s="10" customFormat="1" ht="12.75" customHeight="1" thickBot="1">
      <c r="A287" s="62"/>
      <c r="B287" s="51"/>
      <c r="C287" s="51"/>
      <c r="D287" s="51"/>
      <c r="E287" s="51"/>
      <c r="F287" s="36"/>
      <c r="G287" s="36"/>
      <c r="H287" s="38"/>
      <c r="I287" s="38"/>
    </row>
    <row r="288" spans="1:9" s="10" customFormat="1" ht="12.75" customHeight="1" thickBot="1">
      <c r="A288" s="53" t="s">
        <v>456</v>
      </c>
      <c r="B288" s="53" t="s">
        <v>0</v>
      </c>
      <c r="C288" s="54" t="s">
        <v>1</v>
      </c>
      <c r="D288" s="54" t="s">
        <v>2</v>
      </c>
      <c r="E288" s="55" t="s">
        <v>3</v>
      </c>
      <c r="F288" s="36"/>
      <c r="G288" s="36"/>
      <c r="H288" s="38"/>
      <c r="I288" s="38"/>
    </row>
    <row r="289" spans="1:9" s="10" customFormat="1" ht="12.75" customHeight="1">
      <c r="A289" s="56">
        <v>55</v>
      </c>
      <c r="B289" s="56" t="s">
        <v>457</v>
      </c>
      <c r="C289" s="61" t="s">
        <v>63</v>
      </c>
      <c r="D289" s="42" t="s">
        <v>364</v>
      </c>
      <c r="E289" s="66"/>
      <c r="F289" s="36"/>
      <c r="G289" s="36"/>
      <c r="H289" s="38"/>
      <c r="I289" s="38"/>
    </row>
    <row r="290" spans="1:9" s="10" customFormat="1" ht="12.75" customHeight="1" thickBot="1">
      <c r="A290" s="69"/>
      <c r="B290" s="69"/>
      <c r="C290" s="71"/>
      <c r="D290" s="40" t="s">
        <v>458</v>
      </c>
      <c r="E290" s="58" t="s">
        <v>528</v>
      </c>
      <c r="F290" s="36"/>
      <c r="G290" s="36"/>
      <c r="H290" s="38"/>
      <c r="I290" s="38"/>
    </row>
    <row r="291" spans="1:9" s="10" customFormat="1" ht="12" customHeight="1">
      <c r="A291" s="69"/>
      <c r="B291" s="69"/>
      <c r="C291" s="61" t="s">
        <v>64</v>
      </c>
      <c r="D291" s="42" t="s">
        <v>364</v>
      </c>
      <c r="E291" s="61" t="s">
        <v>529</v>
      </c>
      <c r="F291" s="36"/>
      <c r="G291" s="36"/>
      <c r="H291" s="38"/>
      <c r="I291" s="38"/>
    </row>
    <row r="292" spans="1:9" s="10" customFormat="1" ht="12.75" customHeight="1" thickBot="1">
      <c r="A292" s="70"/>
      <c r="B292" s="70"/>
      <c r="C292" s="71"/>
      <c r="D292" s="40" t="s">
        <v>266</v>
      </c>
      <c r="E292" s="71"/>
      <c r="F292" s="36"/>
      <c r="G292" s="36"/>
      <c r="H292" s="38"/>
      <c r="I292" s="38"/>
    </row>
    <row r="293" spans="1:9" s="10" customFormat="1" ht="12.75" customHeight="1" thickBot="1">
      <c r="A293" s="62"/>
      <c r="B293" s="51"/>
      <c r="C293" s="51"/>
      <c r="D293" s="51"/>
      <c r="E293" s="51"/>
      <c r="F293" s="36"/>
      <c r="G293" s="36"/>
      <c r="H293" s="38"/>
      <c r="I293" s="38"/>
    </row>
    <row r="294" spans="1:9" s="10" customFormat="1" ht="12.75" customHeight="1" thickBot="1">
      <c r="A294" s="53" t="s">
        <v>530</v>
      </c>
      <c r="B294" s="53" t="s">
        <v>0</v>
      </c>
      <c r="C294" s="53" t="s">
        <v>1</v>
      </c>
      <c r="D294" s="53" t="s">
        <v>2</v>
      </c>
      <c r="E294" s="55" t="s">
        <v>3</v>
      </c>
      <c r="F294" s="36"/>
      <c r="G294" s="36"/>
      <c r="H294" s="38"/>
      <c r="I294" s="38"/>
    </row>
    <row r="295" spans="1:9" s="10" customFormat="1" ht="12.75" customHeight="1" thickBot="1">
      <c r="A295" s="57">
        <v>56</v>
      </c>
      <c r="B295" s="40" t="s">
        <v>4</v>
      </c>
      <c r="C295" s="57"/>
      <c r="D295" s="40" t="s">
        <v>5</v>
      </c>
      <c r="E295" s="67"/>
      <c r="F295" s="36"/>
      <c r="G295" s="36"/>
      <c r="H295" s="38"/>
      <c r="I295" s="38"/>
    </row>
    <row r="296" spans="1:9" s="10" customFormat="1" ht="12.75" customHeight="1" thickBot="1">
      <c r="A296" s="62"/>
      <c r="B296" s="51"/>
      <c r="C296" s="51"/>
      <c r="D296" s="51"/>
      <c r="E296" s="51"/>
      <c r="F296" s="36"/>
      <c r="G296" s="36"/>
      <c r="H296" s="38"/>
      <c r="I296" s="38"/>
    </row>
    <row r="297" spans="1:9" s="10" customFormat="1" ht="12.75" customHeight="1" thickBot="1">
      <c r="A297" s="53" t="s">
        <v>531</v>
      </c>
      <c r="B297" s="53" t="s">
        <v>0</v>
      </c>
      <c r="C297" s="53" t="s">
        <v>1</v>
      </c>
      <c r="D297" s="53" t="s">
        <v>2</v>
      </c>
      <c r="E297" s="55" t="s">
        <v>3</v>
      </c>
      <c r="F297" s="36"/>
      <c r="G297" s="36"/>
      <c r="H297" s="38"/>
      <c r="I297" s="38"/>
    </row>
    <row r="298" spans="1:9" s="10" customFormat="1" ht="12.75" customHeight="1" thickBot="1">
      <c r="A298" s="57">
        <v>57</v>
      </c>
      <c r="B298" s="40" t="s">
        <v>6</v>
      </c>
      <c r="C298" s="57"/>
      <c r="D298" s="40" t="s">
        <v>5</v>
      </c>
      <c r="E298" s="67"/>
      <c r="F298" s="36"/>
      <c r="G298" s="36"/>
      <c r="H298" s="38"/>
      <c r="I298" s="38"/>
    </row>
    <row r="299" spans="1:9" s="10" customFormat="1" ht="12.75" customHeight="1" thickBot="1">
      <c r="A299" s="62"/>
      <c r="B299" s="51"/>
      <c r="C299" s="51"/>
      <c r="D299" s="51"/>
      <c r="E299" s="51"/>
      <c r="F299" s="36"/>
      <c r="G299" s="36"/>
      <c r="H299" s="38"/>
      <c r="I299" s="38"/>
    </row>
    <row r="300" spans="1:9" s="10" customFormat="1" ht="12.75" customHeight="1" thickBot="1">
      <c r="A300" s="53" t="s">
        <v>532</v>
      </c>
      <c r="B300" s="53" t="s">
        <v>0</v>
      </c>
      <c r="C300" s="53" t="s">
        <v>1</v>
      </c>
      <c r="D300" s="53" t="s">
        <v>2</v>
      </c>
      <c r="E300" s="55" t="s">
        <v>3</v>
      </c>
      <c r="F300" s="36"/>
      <c r="G300" s="36"/>
      <c r="H300" s="38"/>
      <c r="I300" s="38"/>
    </row>
    <row r="301" spans="1:9" s="10" customFormat="1" ht="12.75" customHeight="1" thickBot="1">
      <c r="A301" s="57">
        <v>58</v>
      </c>
      <c r="B301" s="40" t="s">
        <v>7</v>
      </c>
      <c r="C301" s="57"/>
      <c r="D301" s="40" t="s">
        <v>5</v>
      </c>
      <c r="E301" s="67"/>
      <c r="F301" s="36"/>
      <c r="G301" s="36"/>
      <c r="H301" s="38"/>
      <c r="I301" s="38"/>
    </row>
    <row r="302" spans="1:9" s="10" customFormat="1" ht="12.75" customHeight="1" thickBot="1">
      <c r="A302" s="62"/>
      <c r="B302" s="51"/>
      <c r="C302" s="51"/>
      <c r="D302" s="51"/>
      <c r="E302" s="51"/>
      <c r="F302" s="36"/>
      <c r="G302" s="36"/>
      <c r="H302" s="38"/>
      <c r="I302" s="38"/>
    </row>
    <row r="303" spans="1:9" s="10" customFormat="1" ht="12.75" customHeight="1" thickBot="1">
      <c r="A303" s="53" t="s">
        <v>533</v>
      </c>
      <c r="B303" s="53" t="s">
        <v>0</v>
      </c>
      <c r="C303" s="53" t="s">
        <v>1</v>
      </c>
      <c r="D303" s="53" t="s">
        <v>2</v>
      </c>
      <c r="E303" s="55" t="s">
        <v>3</v>
      </c>
      <c r="F303" s="36"/>
      <c r="G303" s="36"/>
      <c r="H303" s="38"/>
      <c r="I303" s="38"/>
    </row>
    <row r="304" spans="1:9" s="10" customFormat="1" ht="12.75" customHeight="1" thickBot="1">
      <c r="A304" s="57">
        <v>59</v>
      </c>
      <c r="B304" s="40" t="s">
        <v>8</v>
      </c>
      <c r="C304" s="57"/>
      <c r="D304" s="40" t="s">
        <v>5</v>
      </c>
      <c r="E304" s="67"/>
      <c r="F304" s="36"/>
      <c r="G304" s="36"/>
      <c r="H304" s="38"/>
      <c r="I304" s="38"/>
    </row>
    <row r="305" spans="1:9" s="10" customFormat="1" ht="12.75" customHeight="1" thickBot="1">
      <c r="A305" s="62"/>
      <c r="B305" s="51"/>
      <c r="C305" s="51"/>
      <c r="D305" s="51"/>
      <c r="E305" s="51"/>
      <c r="F305" s="36"/>
      <c r="G305" s="36"/>
      <c r="H305" s="38"/>
      <c r="I305" s="38"/>
    </row>
    <row r="306" spans="1:9" s="10" customFormat="1" ht="12.75" customHeight="1" thickBot="1">
      <c r="A306" s="53" t="s">
        <v>534</v>
      </c>
      <c r="B306" s="53" t="s">
        <v>0</v>
      </c>
      <c r="C306" s="53" t="s">
        <v>1</v>
      </c>
      <c r="D306" s="53" t="s">
        <v>2</v>
      </c>
      <c r="E306" s="55" t="s">
        <v>3</v>
      </c>
      <c r="F306" s="36"/>
      <c r="G306" s="36"/>
      <c r="H306" s="38"/>
      <c r="I306" s="38"/>
    </row>
    <row r="307" spans="1:9" s="10" customFormat="1" ht="12.75" customHeight="1" thickBot="1">
      <c r="A307" s="57">
        <v>60</v>
      </c>
      <c r="B307" s="40" t="s">
        <v>9</v>
      </c>
      <c r="C307" s="57"/>
      <c r="D307" s="40" t="s">
        <v>5</v>
      </c>
      <c r="E307" s="67"/>
      <c r="F307" s="36"/>
      <c r="G307" s="36"/>
      <c r="H307" s="38"/>
      <c r="I307" s="38"/>
    </row>
    <row r="308" spans="1:9" s="10" customFormat="1" ht="12.75" customHeight="1" thickBot="1">
      <c r="A308" s="62"/>
      <c r="B308" s="51"/>
      <c r="C308" s="51"/>
      <c r="D308" s="51"/>
      <c r="E308" s="51"/>
      <c r="F308" s="36"/>
      <c r="G308" s="36"/>
      <c r="H308" s="38"/>
      <c r="I308" s="38"/>
    </row>
    <row r="309" spans="1:9" s="10" customFormat="1" ht="12.75" customHeight="1" thickBot="1">
      <c r="A309" s="53" t="s">
        <v>535</v>
      </c>
      <c r="B309" s="53" t="s">
        <v>0</v>
      </c>
      <c r="C309" s="53" t="s">
        <v>1</v>
      </c>
      <c r="D309" s="53" t="s">
        <v>2</v>
      </c>
      <c r="E309" s="55" t="s">
        <v>3</v>
      </c>
      <c r="F309" s="36"/>
      <c r="G309" s="36"/>
      <c r="H309" s="38"/>
      <c r="I309" s="38"/>
    </row>
    <row r="310" spans="1:9" s="10" customFormat="1" ht="12.75" customHeight="1" thickBot="1">
      <c r="A310" s="57">
        <v>61</v>
      </c>
      <c r="B310" s="40" t="s">
        <v>10</v>
      </c>
      <c r="C310" s="57"/>
      <c r="D310" s="40" t="s">
        <v>5</v>
      </c>
      <c r="E310" s="67"/>
      <c r="F310" s="36"/>
      <c r="G310" s="36"/>
      <c r="H310" s="38"/>
      <c r="I310" s="38"/>
    </row>
    <row r="311" spans="1:9" s="10" customFormat="1" ht="12.75" customHeight="1" thickBot="1">
      <c r="A311" s="62"/>
      <c r="B311" s="51"/>
      <c r="C311" s="51"/>
      <c r="D311" s="51"/>
      <c r="E311" s="51"/>
      <c r="F311" s="36"/>
      <c r="G311" s="36"/>
      <c r="H311" s="38"/>
      <c r="I311" s="38"/>
    </row>
    <row r="312" spans="1:9" s="10" customFormat="1" ht="12.75" customHeight="1" thickBot="1">
      <c r="A312" s="53" t="s">
        <v>467</v>
      </c>
      <c r="B312" s="53" t="s">
        <v>0</v>
      </c>
      <c r="C312" s="53" t="s">
        <v>1</v>
      </c>
      <c r="D312" s="53" t="s">
        <v>2</v>
      </c>
      <c r="E312" s="55" t="s">
        <v>3</v>
      </c>
      <c r="F312" s="36"/>
      <c r="G312" s="36"/>
      <c r="H312" s="38"/>
      <c r="I312" s="38"/>
    </row>
    <row r="313" spans="1:9" s="10" customFormat="1" ht="12.75" customHeight="1" thickBot="1">
      <c r="A313" s="57">
        <v>62</v>
      </c>
      <c r="B313" s="40" t="s">
        <v>11</v>
      </c>
      <c r="C313" s="57"/>
      <c r="D313" s="40" t="s">
        <v>5</v>
      </c>
      <c r="E313" s="67"/>
      <c r="F313" s="36"/>
      <c r="G313" s="36"/>
      <c r="H313" s="38"/>
      <c r="I313" s="38"/>
    </row>
    <row r="314" spans="1:9" s="10" customFormat="1" ht="12.75" customHeight="1" thickBot="1">
      <c r="A314" s="62"/>
      <c r="B314" s="51"/>
      <c r="C314" s="51"/>
      <c r="D314" s="51"/>
      <c r="E314" s="51"/>
      <c r="F314" s="36"/>
      <c r="G314" s="36"/>
      <c r="H314" s="38"/>
      <c r="I314" s="38"/>
    </row>
    <row r="315" spans="1:9" s="10" customFormat="1" ht="12.75" customHeight="1" thickBot="1">
      <c r="A315" s="53" t="s">
        <v>468</v>
      </c>
      <c r="B315" s="53" t="s">
        <v>0</v>
      </c>
      <c r="C315" s="53" t="s">
        <v>1</v>
      </c>
      <c r="D315" s="53" t="s">
        <v>2</v>
      </c>
      <c r="E315" s="55" t="s">
        <v>3</v>
      </c>
      <c r="F315" s="36"/>
      <c r="G315" s="36"/>
      <c r="H315" s="38"/>
      <c r="I315" s="38"/>
    </row>
    <row r="316" spans="1:9" s="10" customFormat="1" ht="12.75" customHeight="1" thickBot="1">
      <c r="A316" s="57">
        <v>63</v>
      </c>
      <c r="B316" s="40" t="s">
        <v>12</v>
      </c>
      <c r="C316" s="57"/>
      <c r="D316" s="40" t="s">
        <v>5</v>
      </c>
      <c r="E316" s="67"/>
      <c r="F316" s="36"/>
      <c r="G316" s="36"/>
      <c r="H316" s="38"/>
      <c r="I316" s="38"/>
    </row>
    <row r="317" spans="1:9" s="10" customFormat="1" ht="12.75" customHeight="1" thickBot="1">
      <c r="A317" s="62"/>
      <c r="B317" s="51"/>
      <c r="C317" s="51"/>
      <c r="D317" s="51"/>
      <c r="E317" s="51"/>
      <c r="F317" s="36"/>
      <c r="G317" s="36"/>
      <c r="H317" s="38"/>
      <c r="I317" s="38"/>
    </row>
    <row r="318" spans="1:9" s="10" customFormat="1" ht="12.75" customHeight="1" thickBot="1">
      <c r="A318" s="53" t="s">
        <v>469</v>
      </c>
      <c r="B318" s="53" t="s">
        <v>0</v>
      </c>
      <c r="C318" s="53" t="s">
        <v>1</v>
      </c>
      <c r="D318" s="53" t="s">
        <v>2</v>
      </c>
      <c r="E318" s="55" t="s">
        <v>3</v>
      </c>
      <c r="F318" s="36"/>
      <c r="G318" s="36"/>
      <c r="H318" s="38"/>
      <c r="I318" s="38"/>
    </row>
    <row r="319" spans="1:9" s="10" customFormat="1" ht="12.75" customHeight="1" thickBot="1">
      <c r="A319" s="57">
        <v>64</v>
      </c>
      <c r="B319" s="40" t="s">
        <v>13</v>
      </c>
      <c r="C319" s="57"/>
      <c r="D319" s="40" t="s">
        <v>5</v>
      </c>
      <c r="E319" s="67"/>
      <c r="F319" s="36"/>
      <c r="G319" s="36"/>
      <c r="H319" s="38"/>
      <c r="I319" s="38"/>
    </row>
    <row r="320" spans="1:9" s="10" customFormat="1" ht="12.75" customHeight="1" thickBot="1">
      <c r="A320" s="62"/>
      <c r="B320" s="51"/>
      <c r="C320" s="51"/>
      <c r="D320" s="51"/>
      <c r="E320" s="51"/>
      <c r="F320" s="36"/>
      <c r="G320" s="36"/>
      <c r="H320" s="38"/>
      <c r="I320" s="38"/>
    </row>
    <row r="321" spans="1:9" s="10" customFormat="1" ht="12.75" customHeight="1" thickBot="1">
      <c r="A321" s="53" t="s">
        <v>536</v>
      </c>
      <c r="B321" s="53" t="s">
        <v>0</v>
      </c>
      <c r="C321" s="53" t="s">
        <v>1</v>
      </c>
      <c r="D321" s="53" t="s">
        <v>2</v>
      </c>
      <c r="E321" s="55" t="s">
        <v>3</v>
      </c>
      <c r="F321" s="36"/>
      <c r="G321" s="36"/>
      <c r="H321" s="38"/>
      <c r="I321" s="38"/>
    </row>
    <row r="322" spans="1:9" s="10" customFormat="1" ht="12.75" customHeight="1" thickBot="1">
      <c r="A322" s="57">
        <v>65</v>
      </c>
      <c r="B322" s="40" t="s">
        <v>14</v>
      </c>
      <c r="C322" s="57"/>
      <c r="D322" s="40" t="s">
        <v>5</v>
      </c>
      <c r="E322" s="67"/>
      <c r="F322" s="36"/>
      <c r="G322" s="36"/>
      <c r="H322" s="38"/>
      <c r="I322" s="38"/>
    </row>
    <row r="323" spans="1:9" s="10" customFormat="1" ht="12.75" customHeight="1" thickBot="1">
      <c r="A323" s="62"/>
      <c r="B323" s="51"/>
      <c r="C323" s="51"/>
      <c r="D323" s="51"/>
      <c r="E323" s="51"/>
      <c r="F323" s="36"/>
      <c r="G323" s="36"/>
      <c r="H323" s="38"/>
      <c r="I323" s="38"/>
    </row>
    <row r="324" spans="1:9" s="10" customFormat="1" ht="12.75" customHeight="1" thickBot="1">
      <c r="A324" s="53" t="s">
        <v>537</v>
      </c>
      <c r="B324" s="53" t="s">
        <v>0</v>
      </c>
      <c r="C324" s="53" t="s">
        <v>1</v>
      </c>
      <c r="D324" s="53" t="s">
        <v>2</v>
      </c>
      <c r="E324" s="55" t="s">
        <v>3</v>
      </c>
      <c r="F324" s="36"/>
      <c r="G324" s="36"/>
      <c r="H324" s="38"/>
      <c r="I324" s="38"/>
    </row>
    <row r="325" spans="1:9" s="10" customFormat="1" ht="12.75" customHeight="1" thickBot="1">
      <c r="A325" s="57">
        <v>66</v>
      </c>
      <c r="B325" s="40" t="s">
        <v>15</v>
      </c>
      <c r="C325" s="57"/>
      <c r="D325" s="40" t="s">
        <v>5</v>
      </c>
      <c r="E325" s="67"/>
      <c r="F325" s="36"/>
      <c r="G325" s="36"/>
      <c r="H325" s="38"/>
      <c r="I325" s="38"/>
    </row>
    <row r="326" spans="1:9" s="10" customFormat="1" ht="12.75" customHeight="1" thickBot="1">
      <c r="A326" s="62"/>
      <c r="B326" s="51"/>
      <c r="C326" s="51"/>
      <c r="D326" s="51"/>
      <c r="E326" s="51"/>
      <c r="F326" s="36"/>
      <c r="G326" s="36"/>
      <c r="H326" s="38"/>
      <c r="I326" s="38"/>
    </row>
    <row r="327" spans="1:9" s="10" customFormat="1" ht="12.75" customHeight="1" thickBot="1">
      <c r="A327" s="53" t="s">
        <v>538</v>
      </c>
      <c r="B327" s="53" t="s">
        <v>0</v>
      </c>
      <c r="C327" s="53" t="s">
        <v>1</v>
      </c>
      <c r="D327" s="53" t="s">
        <v>2</v>
      </c>
      <c r="E327" s="55" t="s">
        <v>3</v>
      </c>
      <c r="F327" s="36"/>
      <c r="G327" s="36"/>
      <c r="H327" s="38"/>
      <c r="I327" s="38"/>
    </row>
    <row r="328" spans="1:9" s="10" customFormat="1" ht="12.75" customHeight="1" thickBot="1">
      <c r="A328" s="57">
        <v>67</v>
      </c>
      <c r="B328" s="40" t="s">
        <v>16</v>
      </c>
      <c r="C328" s="57"/>
      <c r="D328" s="40" t="s">
        <v>5</v>
      </c>
      <c r="E328" s="67"/>
      <c r="F328" s="36"/>
      <c r="G328" s="36"/>
      <c r="H328" s="38"/>
      <c r="I328" s="38"/>
    </row>
    <row r="329" spans="1:9" s="10" customFormat="1" ht="12.75" customHeight="1" thickBot="1">
      <c r="A329" s="62"/>
      <c r="B329" s="51"/>
      <c r="C329" s="51"/>
      <c r="D329" s="51"/>
      <c r="E329" s="51"/>
      <c r="F329" s="36"/>
      <c r="G329" s="36"/>
      <c r="H329" s="38"/>
      <c r="I329" s="38"/>
    </row>
    <row r="330" spans="1:9" ht="12.75" customHeight="1" thickBot="1">
      <c r="A330" s="53" t="s">
        <v>539</v>
      </c>
      <c r="B330" s="53" t="s">
        <v>0</v>
      </c>
      <c r="C330" s="53" t="s">
        <v>1</v>
      </c>
      <c r="D330" s="53" t="s">
        <v>2</v>
      </c>
      <c r="E330" s="55" t="s">
        <v>3</v>
      </c>
      <c r="I330" s="16"/>
    </row>
    <row r="331" spans="1:5" ht="12.75" customHeight="1" thickBot="1">
      <c r="A331" s="57">
        <v>68</v>
      </c>
      <c r="B331" s="40" t="s">
        <v>17</v>
      </c>
      <c r="C331" s="57"/>
      <c r="D331" s="40" t="s">
        <v>5</v>
      </c>
      <c r="E331" s="67"/>
    </row>
    <row r="332" spans="1:5" ht="11.25">
      <c r="A332" s="62"/>
      <c r="B332" s="51"/>
      <c r="C332" s="51"/>
      <c r="D332" s="51"/>
      <c r="E332" s="51"/>
    </row>
    <row r="347" spans="5:8" ht="11.25">
      <c r="E347" s="28" t="s">
        <v>231</v>
      </c>
      <c r="F347" s="10" t="s">
        <v>232</v>
      </c>
      <c r="G347" s="10"/>
      <c r="H347" s="10" t="s">
        <v>233</v>
      </c>
    </row>
    <row r="348" spans="5:8" ht="11.25">
      <c r="E348" s="10">
        <v>1</v>
      </c>
      <c r="F348" s="29" t="e">
        <f>#REF!</f>
        <v>#REF!</v>
      </c>
      <c r="G348" s="30"/>
      <c r="H348" s="31" t="e">
        <f aca="true" t="shared" si="0" ref="H348:H379">F348*1.16</f>
        <v>#REF!</v>
      </c>
    </row>
    <row r="349" spans="5:8" ht="11.25">
      <c r="E349" s="10">
        <v>2</v>
      </c>
      <c r="F349" s="29" t="e">
        <f>#REF!</f>
        <v>#REF!</v>
      </c>
      <c r="G349" s="30"/>
      <c r="H349" s="31" t="e">
        <f t="shared" si="0"/>
        <v>#REF!</v>
      </c>
    </row>
    <row r="350" spans="5:8" ht="11.25">
      <c r="E350" s="10">
        <v>3</v>
      </c>
      <c r="F350" s="29" t="e">
        <f>#REF!</f>
        <v>#REF!</v>
      </c>
      <c r="G350" s="30"/>
      <c r="H350" s="31" t="e">
        <f t="shared" si="0"/>
        <v>#REF!</v>
      </c>
    </row>
    <row r="351" spans="5:8" ht="11.25">
      <c r="E351" s="10">
        <v>4</v>
      </c>
      <c r="F351" s="29" t="e">
        <f>#REF!</f>
        <v>#REF!</v>
      </c>
      <c r="G351" s="30"/>
      <c r="H351" s="31" t="e">
        <f t="shared" si="0"/>
        <v>#REF!</v>
      </c>
    </row>
    <row r="352" spans="5:8" ht="11.25">
      <c r="E352" s="10">
        <v>5</v>
      </c>
      <c r="F352" s="29" t="e">
        <f>#REF!</f>
        <v>#REF!</v>
      </c>
      <c r="G352" s="30"/>
      <c r="H352" s="31" t="e">
        <f t="shared" si="0"/>
        <v>#REF!</v>
      </c>
    </row>
    <row r="353" spans="5:8" ht="11.25">
      <c r="E353" s="10">
        <v>6</v>
      </c>
      <c r="F353" s="29" t="e">
        <f>#REF!</f>
        <v>#REF!</v>
      </c>
      <c r="G353" s="30"/>
      <c r="H353" s="31" t="e">
        <f t="shared" si="0"/>
        <v>#REF!</v>
      </c>
    </row>
    <row r="354" spans="5:8" ht="11.25">
      <c r="E354" s="10">
        <v>7</v>
      </c>
      <c r="F354" s="29" t="e">
        <f>#REF!</f>
        <v>#REF!</v>
      </c>
      <c r="G354" s="30"/>
      <c r="H354" s="31" t="e">
        <f t="shared" si="0"/>
        <v>#REF!</v>
      </c>
    </row>
    <row r="355" spans="5:8" ht="11.25">
      <c r="E355" s="10">
        <v>8</v>
      </c>
      <c r="F355" s="29" t="e">
        <f>#REF!</f>
        <v>#REF!</v>
      </c>
      <c r="G355" s="30"/>
      <c r="H355" s="31" t="e">
        <f t="shared" si="0"/>
        <v>#REF!</v>
      </c>
    </row>
    <row r="356" spans="5:8" ht="11.25">
      <c r="E356" s="10">
        <v>9</v>
      </c>
      <c r="F356" s="29" t="e">
        <f>#REF!</f>
        <v>#REF!</v>
      </c>
      <c r="G356" s="30"/>
      <c r="H356" s="31" t="e">
        <f t="shared" si="0"/>
        <v>#REF!</v>
      </c>
    </row>
    <row r="357" spans="5:8" ht="11.25">
      <c r="E357" s="10">
        <v>10</v>
      </c>
      <c r="F357" s="29" t="e">
        <f>#REF!</f>
        <v>#REF!</v>
      </c>
      <c r="G357" s="30"/>
      <c r="H357" s="31" t="e">
        <f t="shared" si="0"/>
        <v>#REF!</v>
      </c>
    </row>
    <row r="358" spans="5:8" ht="11.25">
      <c r="E358" s="10">
        <v>11</v>
      </c>
      <c r="F358" s="29" t="e">
        <f>#REF!</f>
        <v>#REF!</v>
      </c>
      <c r="G358" s="30"/>
      <c r="H358" s="31" t="e">
        <f t="shared" si="0"/>
        <v>#REF!</v>
      </c>
    </row>
    <row r="359" spans="5:8" ht="11.25">
      <c r="E359" s="10">
        <v>12</v>
      </c>
      <c r="F359" s="29" t="e">
        <f>#REF!</f>
        <v>#REF!</v>
      </c>
      <c r="G359" s="30"/>
      <c r="H359" s="31" t="e">
        <f t="shared" si="0"/>
        <v>#REF!</v>
      </c>
    </row>
    <row r="360" spans="5:8" ht="11.25">
      <c r="E360" s="10">
        <v>13</v>
      </c>
      <c r="F360" s="29" t="e">
        <f>#REF!</f>
        <v>#REF!</v>
      </c>
      <c r="G360" s="30"/>
      <c r="H360" s="31" t="e">
        <f t="shared" si="0"/>
        <v>#REF!</v>
      </c>
    </row>
    <row r="361" spans="5:8" ht="11.25">
      <c r="E361" s="10">
        <v>14</v>
      </c>
      <c r="F361" s="29" t="e">
        <f>#REF!</f>
        <v>#REF!</v>
      </c>
      <c r="G361" s="30"/>
      <c r="H361" s="31" t="e">
        <f t="shared" si="0"/>
        <v>#REF!</v>
      </c>
    </row>
    <row r="362" spans="5:8" ht="11.25">
      <c r="E362" s="10">
        <v>15</v>
      </c>
      <c r="F362" s="29" t="e">
        <f>#REF!</f>
        <v>#REF!</v>
      </c>
      <c r="G362" s="30"/>
      <c r="H362" s="31" t="e">
        <f t="shared" si="0"/>
        <v>#REF!</v>
      </c>
    </row>
    <row r="363" spans="5:8" ht="11.25">
      <c r="E363" s="10">
        <v>16</v>
      </c>
      <c r="F363" s="29" t="e">
        <f>#REF!</f>
        <v>#REF!</v>
      </c>
      <c r="G363" s="30"/>
      <c r="H363" s="31" t="e">
        <f t="shared" si="0"/>
        <v>#REF!</v>
      </c>
    </row>
    <row r="364" spans="5:8" ht="11.25">
      <c r="E364" s="10">
        <v>17</v>
      </c>
      <c r="F364" s="29" t="e">
        <f>#REF!</f>
        <v>#REF!</v>
      </c>
      <c r="G364" s="30"/>
      <c r="H364" s="31" t="e">
        <f t="shared" si="0"/>
        <v>#REF!</v>
      </c>
    </row>
    <row r="365" spans="5:8" ht="11.25">
      <c r="E365" s="10">
        <v>18</v>
      </c>
      <c r="F365" s="29" t="e">
        <f>#REF!</f>
        <v>#REF!</v>
      </c>
      <c r="G365" s="30"/>
      <c r="H365" s="31" t="e">
        <f t="shared" si="0"/>
        <v>#REF!</v>
      </c>
    </row>
    <row r="366" spans="5:8" ht="11.25">
      <c r="E366" s="10">
        <v>19</v>
      </c>
      <c r="F366" s="29" t="e">
        <f>#REF!</f>
        <v>#REF!</v>
      </c>
      <c r="G366" s="30"/>
      <c r="H366" s="31" t="e">
        <f t="shared" si="0"/>
        <v>#REF!</v>
      </c>
    </row>
    <row r="367" spans="5:8" ht="11.25">
      <c r="E367" s="10">
        <v>20</v>
      </c>
      <c r="F367" s="29" t="e">
        <f>#REF!</f>
        <v>#REF!</v>
      </c>
      <c r="G367" s="30"/>
      <c r="H367" s="31" t="e">
        <f t="shared" si="0"/>
        <v>#REF!</v>
      </c>
    </row>
    <row r="368" spans="5:8" ht="11.25">
      <c r="E368" s="10">
        <v>21</v>
      </c>
      <c r="F368" s="29" t="e">
        <f>#REF!</f>
        <v>#REF!</v>
      </c>
      <c r="G368" s="30"/>
      <c r="H368" s="31" t="e">
        <f t="shared" si="0"/>
        <v>#REF!</v>
      </c>
    </row>
    <row r="369" spans="5:8" ht="11.25">
      <c r="E369" s="10">
        <v>22</v>
      </c>
      <c r="F369" s="29" t="e">
        <f>#REF!</f>
        <v>#REF!</v>
      </c>
      <c r="G369" s="30"/>
      <c r="H369" s="31" t="e">
        <f t="shared" si="0"/>
        <v>#REF!</v>
      </c>
    </row>
    <row r="370" spans="5:8" ht="11.25">
      <c r="E370" s="10">
        <v>23</v>
      </c>
      <c r="F370" s="29" t="e">
        <f>#REF!</f>
        <v>#REF!</v>
      </c>
      <c r="G370" s="30"/>
      <c r="H370" s="31" t="e">
        <f t="shared" si="0"/>
        <v>#REF!</v>
      </c>
    </row>
    <row r="371" spans="5:8" ht="11.25">
      <c r="E371" s="10">
        <v>24</v>
      </c>
      <c r="F371" s="29" t="e">
        <f>#REF!</f>
        <v>#REF!</v>
      </c>
      <c r="G371" s="30"/>
      <c r="H371" s="31" t="e">
        <f t="shared" si="0"/>
        <v>#REF!</v>
      </c>
    </row>
    <row r="372" spans="5:8" ht="11.25">
      <c r="E372" s="10">
        <v>25</v>
      </c>
      <c r="F372" s="29" t="e">
        <f>#REF!</f>
        <v>#REF!</v>
      </c>
      <c r="G372" s="30"/>
      <c r="H372" s="31" t="e">
        <f t="shared" si="0"/>
        <v>#REF!</v>
      </c>
    </row>
    <row r="373" spans="5:8" ht="11.25">
      <c r="E373" s="10">
        <v>26</v>
      </c>
      <c r="F373" s="29" t="e">
        <f>#REF!</f>
        <v>#REF!</v>
      </c>
      <c r="G373" s="30"/>
      <c r="H373" s="31" t="e">
        <f t="shared" si="0"/>
        <v>#REF!</v>
      </c>
    </row>
    <row r="374" spans="5:8" ht="11.25">
      <c r="E374" s="10">
        <v>27</v>
      </c>
      <c r="F374" s="29" t="e">
        <f>#REF!</f>
        <v>#REF!</v>
      </c>
      <c r="G374" s="30"/>
      <c r="H374" s="31" t="e">
        <f t="shared" si="0"/>
        <v>#REF!</v>
      </c>
    </row>
    <row r="375" spans="5:8" ht="11.25">
      <c r="E375" s="10">
        <v>28</v>
      </c>
      <c r="F375" s="29" t="e">
        <f>#REF!</f>
        <v>#REF!</v>
      </c>
      <c r="G375" s="30"/>
      <c r="H375" s="31" t="e">
        <f t="shared" si="0"/>
        <v>#REF!</v>
      </c>
    </row>
    <row r="376" spans="5:8" ht="11.25">
      <c r="E376" s="10">
        <v>29</v>
      </c>
      <c r="F376" s="29" t="e">
        <f>#REF!</f>
        <v>#REF!</v>
      </c>
      <c r="G376" s="30"/>
      <c r="H376" s="31" t="e">
        <f t="shared" si="0"/>
        <v>#REF!</v>
      </c>
    </row>
    <row r="377" spans="5:8" ht="11.25">
      <c r="E377" s="10">
        <v>30</v>
      </c>
      <c r="F377" s="29" t="e">
        <f>#REF!</f>
        <v>#REF!</v>
      </c>
      <c r="G377" s="30"/>
      <c r="H377" s="31" t="e">
        <f t="shared" si="0"/>
        <v>#REF!</v>
      </c>
    </row>
    <row r="378" spans="5:8" ht="11.25">
      <c r="E378" s="10">
        <v>31</v>
      </c>
      <c r="F378" s="29" t="e">
        <f>#REF!</f>
        <v>#REF!</v>
      </c>
      <c r="G378" s="30"/>
      <c r="H378" s="31" t="e">
        <f t="shared" si="0"/>
        <v>#REF!</v>
      </c>
    </row>
    <row r="379" spans="5:8" ht="11.25">
      <c r="E379" s="10">
        <v>32</v>
      </c>
      <c r="F379" s="29" t="e">
        <f>#REF!</f>
        <v>#REF!</v>
      </c>
      <c r="G379" s="30"/>
      <c r="H379" s="31" t="e">
        <f t="shared" si="0"/>
        <v>#REF!</v>
      </c>
    </row>
    <row r="380" spans="5:8" ht="11.25">
      <c r="E380" s="10">
        <v>33</v>
      </c>
      <c r="F380" s="29" t="e">
        <f>#REF!</f>
        <v>#REF!</v>
      </c>
      <c r="G380" s="30"/>
      <c r="H380" s="31" t="e">
        <f aca="true" t="shared" si="1" ref="H380:H415">F380*1.16</f>
        <v>#REF!</v>
      </c>
    </row>
    <row r="381" spans="5:8" ht="11.25">
      <c r="E381" s="10">
        <v>34</v>
      </c>
      <c r="F381" s="29" t="e">
        <f>#REF!</f>
        <v>#REF!</v>
      </c>
      <c r="G381" s="30"/>
      <c r="H381" s="31" t="e">
        <f t="shared" si="1"/>
        <v>#REF!</v>
      </c>
    </row>
    <row r="382" spans="5:8" ht="11.25">
      <c r="E382" s="10">
        <v>35</v>
      </c>
      <c r="F382" s="29" t="e">
        <f>#REF!</f>
        <v>#REF!</v>
      </c>
      <c r="G382" s="30"/>
      <c r="H382" s="31" t="e">
        <f t="shared" si="1"/>
        <v>#REF!</v>
      </c>
    </row>
    <row r="383" spans="5:8" ht="11.25">
      <c r="E383" s="10">
        <v>36</v>
      </c>
      <c r="F383" s="29" t="e">
        <f>#REF!</f>
        <v>#REF!</v>
      </c>
      <c r="G383" s="30"/>
      <c r="H383" s="31" t="e">
        <f t="shared" si="1"/>
        <v>#REF!</v>
      </c>
    </row>
    <row r="384" spans="5:8" ht="11.25">
      <c r="E384" s="10">
        <v>37</v>
      </c>
      <c r="F384" s="29" t="e">
        <f>#REF!</f>
        <v>#REF!</v>
      </c>
      <c r="G384" s="30"/>
      <c r="H384" s="31" t="e">
        <f t="shared" si="1"/>
        <v>#REF!</v>
      </c>
    </row>
    <row r="385" spans="5:8" ht="11.25">
      <c r="E385" s="10">
        <v>38</v>
      </c>
      <c r="F385" s="29" t="e">
        <f>#REF!</f>
        <v>#REF!</v>
      </c>
      <c r="G385" s="30"/>
      <c r="H385" s="31" t="e">
        <f t="shared" si="1"/>
        <v>#REF!</v>
      </c>
    </row>
    <row r="386" spans="5:8" ht="11.25">
      <c r="E386" s="10">
        <v>39</v>
      </c>
      <c r="F386" s="29" t="e">
        <f>#REF!</f>
        <v>#REF!</v>
      </c>
      <c r="G386" s="30"/>
      <c r="H386" s="31" t="e">
        <f t="shared" si="1"/>
        <v>#REF!</v>
      </c>
    </row>
    <row r="387" spans="5:8" ht="11.25">
      <c r="E387" s="10">
        <v>40</v>
      </c>
      <c r="F387" s="29" t="e">
        <f>#REF!</f>
        <v>#REF!</v>
      </c>
      <c r="G387" s="30"/>
      <c r="H387" s="31" t="e">
        <f t="shared" si="1"/>
        <v>#REF!</v>
      </c>
    </row>
    <row r="388" spans="5:8" ht="11.25">
      <c r="E388" s="10">
        <v>41</v>
      </c>
      <c r="F388" s="29" t="e">
        <f>#REF!</f>
        <v>#REF!</v>
      </c>
      <c r="G388" s="30"/>
      <c r="H388" s="31" t="e">
        <f t="shared" si="1"/>
        <v>#REF!</v>
      </c>
    </row>
    <row r="389" spans="5:8" ht="11.25">
      <c r="E389" s="10">
        <v>42</v>
      </c>
      <c r="F389" s="29" t="e">
        <f>#REF!</f>
        <v>#REF!</v>
      </c>
      <c r="G389" s="30"/>
      <c r="H389" s="31" t="e">
        <f t="shared" si="1"/>
        <v>#REF!</v>
      </c>
    </row>
    <row r="390" spans="5:8" ht="11.25">
      <c r="E390" s="10">
        <v>43</v>
      </c>
      <c r="F390" s="29" t="e">
        <f>#REF!</f>
        <v>#REF!</v>
      </c>
      <c r="G390" s="30"/>
      <c r="H390" s="31" t="e">
        <f t="shared" si="1"/>
        <v>#REF!</v>
      </c>
    </row>
    <row r="391" spans="5:8" ht="11.25">
      <c r="E391" s="10">
        <v>44</v>
      </c>
      <c r="F391" s="29" t="e">
        <f>#REF!</f>
        <v>#REF!</v>
      </c>
      <c r="G391" s="30"/>
      <c r="H391" s="31" t="e">
        <f t="shared" si="1"/>
        <v>#REF!</v>
      </c>
    </row>
    <row r="392" spans="5:8" ht="11.25">
      <c r="E392" s="10">
        <v>45</v>
      </c>
      <c r="F392" s="29" t="e">
        <f>#REF!</f>
        <v>#REF!</v>
      </c>
      <c r="G392" s="30"/>
      <c r="H392" s="31" t="e">
        <f t="shared" si="1"/>
        <v>#REF!</v>
      </c>
    </row>
    <row r="393" spans="5:8" ht="11.25">
      <c r="E393" s="10">
        <v>46</v>
      </c>
      <c r="F393" s="29" t="e">
        <f>#REF!</f>
        <v>#REF!</v>
      </c>
      <c r="G393" s="30"/>
      <c r="H393" s="31" t="e">
        <f t="shared" si="1"/>
        <v>#REF!</v>
      </c>
    </row>
    <row r="394" spans="5:8" ht="11.25">
      <c r="E394" s="10">
        <v>47</v>
      </c>
      <c r="F394" s="29" t="e">
        <f>#REF!</f>
        <v>#REF!</v>
      </c>
      <c r="G394" s="30"/>
      <c r="H394" s="31" t="e">
        <f t="shared" si="1"/>
        <v>#REF!</v>
      </c>
    </row>
    <row r="395" spans="5:8" ht="11.25">
      <c r="E395" s="10">
        <v>48</v>
      </c>
      <c r="F395" s="29" t="e">
        <f>#REF!</f>
        <v>#REF!</v>
      </c>
      <c r="G395" s="30"/>
      <c r="H395" s="31" t="e">
        <f t="shared" si="1"/>
        <v>#REF!</v>
      </c>
    </row>
    <row r="396" spans="5:8" ht="11.25">
      <c r="E396" s="10">
        <v>49</v>
      </c>
      <c r="F396" s="29" t="e">
        <f>#REF!</f>
        <v>#REF!</v>
      </c>
      <c r="G396" s="30"/>
      <c r="H396" s="31" t="e">
        <f t="shared" si="1"/>
        <v>#REF!</v>
      </c>
    </row>
    <row r="397" spans="5:8" ht="11.25">
      <c r="E397" s="10">
        <v>50</v>
      </c>
      <c r="F397" s="29" t="e">
        <f>#REF!</f>
        <v>#REF!</v>
      </c>
      <c r="G397" s="30"/>
      <c r="H397" s="31" t="e">
        <f t="shared" si="1"/>
        <v>#REF!</v>
      </c>
    </row>
    <row r="398" spans="5:8" ht="11.25">
      <c r="E398" s="10">
        <v>51</v>
      </c>
      <c r="F398" s="29" t="e">
        <f>#REF!</f>
        <v>#REF!</v>
      </c>
      <c r="G398" s="30"/>
      <c r="H398" s="31" t="e">
        <f t="shared" si="1"/>
        <v>#REF!</v>
      </c>
    </row>
    <row r="399" spans="5:8" ht="11.25">
      <c r="E399" s="10">
        <v>52</v>
      </c>
      <c r="F399" s="29" t="e">
        <f>#REF!</f>
        <v>#REF!</v>
      </c>
      <c r="G399" s="30"/>
      <c r="H399" s="31" t="e">
        <f t="shared" si="1"/>
        <v>#REF!</v>
      </c>
    </row>
    <row r="400" spans="5:8" ht="11.25">
      <c r="E400" s="10">
        <v>53</v>
      </c>
      <c r="F400" s="29" t="e">
        <f>#REF!</f>
        <v>#REF!</v>
      </c>
      <c r="G400" s="30"/>
      <c r="H400" s="31" t="e">
        <f t="shared" si="1"/>
        <v>#REF!</v>
      </c>
    </row>
    <row r="401" spans="5:8" ht="11.25">
      <c r="E401" s="10">
        <v>54</v>
      </c>
      <c r="F401" s="29" t="e">
        <f>#REF!</f>
        <v>#REF!</v>
      </c>
      <c r="G401" s="30"/>
      <c r="H401" s="31" t="e">
        <f t="shared" si="1"/>
        <v>#REF!</v>
      </c>
    </row>
    <row r="402" spans="5:8" ht="11.25">
      <c r="E402" s="10">
        <v>55</v>
      </c>
      <c r="F402" s="29" t="e">
        <f>#REF!</f>
        <v>#REF!</v>
      </c>
      <c r="G402" s="30"/>
      <c r="H402" s="31" t="e">
        <f t="shared" si="1"/>
        <v>#REF!</v>
      </c>
    </row>
    <row r="403" spans="5:8" ht="11.25">
      <c r="E403" s="10">
        <v>56</v>
      </c>
      <c r="F403" s="29" t="e">
        <f>#REF!</f>
        <v>#REF!</v>
      </c>
      <c r="G403" s="30"/>
      <c r="H403" s="31" t="e">
        <f t="shared" si="1"/>
        <v>#REF!</v>
      </c>
    </row>
    <row r="404" spans="5:8" ht="11.25">
      <c r="E404" s="10">
        <v>57</v>
      </c>
      <c r="F404" s="29" t="e">
        <f>#REF!</f>
        <v>#REF!</v>
      </c>
      <c r="G404" s="30"/>
      <c r="H404" s="31" t="e">
        <f t="shared" si="1"/>
        <v>#REF!</v>
      </c>
    </row>
    <row r="405" spans="5:8" ht="11.25">
      <c r="E405" s="10">
        <v>58</v>
      </c>
      <c r="F405" s="29" t="e">
        <f>#REF!</f>
        <v>#REF!</v>
      </c>
      <c r="G405" s="30"/>
      <c r="H405" s="31" t="e">
        <f t="shared" si="1"/>
        <v>#REF!</v>
      </c>
    </row>
    <row r="406" spans="5:8" ht="11.25">
      <c r="E406" s="10">
        <v>59</v>
      </c>
      <c r="F406" s="29" t="e">
        <f>#REF!</f>
        <v>#REF!</v>
      </c>
      <c r="G406" s="30"/>
      <c r="H406" s="31" t="e">
        <f t="shared" si="1"/>
        <v>#REF!</v>
      </c>
    </row>
    <row r="407" spans="5:8" ht="11.25">
      <c r="E407" s="10">
        <v>60</v>
      </c>
      <c r="F407" s="29" t="e">
        <f>#REF!</f>
        <v>#REF!</v>
      </c>
      <c r="G407" s="30"/>
      <c r="H407" s="31" t="e">
        <f t="shared" si="1"/>
        <v>#REF!</v>
      </c>
    </row>
    <row r="408" spans="5:8" ht="11.25">
      <c r="E408" s="10">
        <v>61</v>
      </c>
      <c r="F408" s="29" t="e">
        <f>#REF!</f>
        <v>#REF!</v>
      </c>
      <c r="G408" s="30"/>
      <c r="H408" s="31" t="e">
        <f t="shared" si="1"/>
        <v>#REF!</v>
      </c>
    </row>
    <row r="409" spans="5:8" ht="11.25">
      <c r="E409" s="10">
        <v>62</v>
      </c>
      <c r="F409" s="29" t="e">
        <f>#REF!</f>
        <v>#REF!</v>
      </c>
      <c r="G409" s="30"/>
      <c r="H409" s="31" t="e">
        <f t="shared" si="1"/>
        <v>#REF!</v>
      </c>
    </row>
    <row r="410" spans="5:8" ht="11.25">
      <c r="E410" s="10">
        <v>63</v>
      </c>
      <c r="F410" s="29" t="e">
        <f>#REF!</f>
        <v>#REF!</v>
      </c>
      <c r="G410" s="30"/>
      <c r="H410" s="31" t="e">
        <f t="shared" si="1"/>
        <v>#REF!</v>
      </c>
    </row>
    <row r="411" spans="5:8" ht="11.25">
      <c r="E411" s="10">
        <v>64</v>
      </c>
      <c r="F411" s="29" t="e">
        <f>#REF!</f>
        <v>#REF!</v>
      </c>
      <c r="G411" s="30"/>
      <c r="H411" s="31" t="e">
        <f t="shared" si="1"/>
        <v>#REF!</v>
      </c>
    </row>
    <row r="412" spans="5:8" ht="11.25">
      <c r="E412" s="10">
        <v>65</v>
      </c>
      <c r="F412" s="29" t="e">
        <f>#REF!</f>
        <v>#REF!</v>
      </c>
      <c r="G412" s="30"/>
      <c r="H412" s="31" t="e">
        <f t="shared" si="1"/>
        <v>#REF!</v>
      </c>
    </row>
    <row r="413" spans="5:8" ht="11.25">
      <c r="E413" s="10">
        <v>66</v>
      </c>
      <c r="F413" s="29" t="e">
        <f>#REF!</f>
        <v>#REF!</v>
      </c>
      <c r="G413" s="30"/>
      <c r="H413" s="31" t="e">
        <f t="shared" si="1"/>
        <v>#REF!</v>
      </c>
    </row>
    <row r="414" spans="5:8" ht="11.25">
      <c r="E414" s="10">
        <v>67</v>
      </c>
      <c r="F414" s="29" t="e">
        <f>#REF!</f>
        <v>#REF!</v>
      </c>
      <c r="G414" s="30"/>
      <c r="H414" s="31" t="e">
        <f t="shared" si="1"/>
        <v>#REF!</v>
      </c>
    </row>
    <row r="415" spans="5:8" ht="11.25">
      <c r="E415" s="10">
        <v>68</v>
      </c>
      <c r="F415" s="29" t="e">
        <f>#REF!</f>
        <v>#REF!</v>
      </c>
      <c r="G415" s="30"/>
      <c r="H415" s="31" t="e">
        <f t="shared" si="1"/>
        <v>#REF!</v>
      </c>
    </row>
    <row r="416" spans="5:8" ht="11.25">
      <c r="E416" s="32" t="s">
        <v>234</v>
      </c>
      <c r="F416" s="33" t="e">
        <f>SUM(F348:F415)</f>
        <v>#REF!</v>
      </c>
      <c r="G416" s="34"/>
      <c r="H416" s="35" t="e">
        <f>SUM(H348:H415)</f>
        <v>#REF!</v>
      </c>
    </row>
  </sheetData>
  <sheetProtection/>
  <dataValidations count="1">
    <dataValidation errorStyle="information" allowBlank="1" showInputMessage="1" showErrorMessage="1" promptTitle="NO MODIFIQUE ESTE ARCHIVO" prompt="SOLO CAPTURE LOS DATOS REQUERIDOS SEÑALADOS CON GRIS, DEBERA ENTREGAR ESTE ARCHIVO DEBIDAMENTE LLENADO Y RESPALDADO, TENDRA QUE IMPRIMIRLO PARA QUE SE CONFORME COMO SU OFERTA ECONOMICA. CUALQUIER DIFERENCIA SERA CAUSA DE DESCALIFICACION." sqref="A1"/>
  </dataValidations>
  <printOptions/>
  <pageMargins left="0.7086614173228347" right="0.7086614173228347" top="1.03" bottom="0.7480314960629921" header="0.31496062992125984" footer="0.31496062992125984"/>
  <pageSetup horizontalDpi="300" verticalDpi="300" orientation="landscape" paperSize="5" r:id="rId1"/>
  <headerFooter alignWithMargins="0">
    <oddHeader>&amp;CComisión de Adquisiciones
43068001-008-12
Gases Medicinales
&amp;A</oddHeader>
    <oddFooter xml:space="preserve">&amp;R_________________________
Firma y Sello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43"/>
  <sheetViews>
    <sheetView tabSelected="1" workbookViewId="0" topLeftCell="A1">
      <pane ySplit="6" topLeftCell="BM7" activePane="bottomLeft" state="frozen"/>
      <selection pane="topLeft" activeCell="A1" sqref="A1"/>
      <selection pane="bottomLeft" activeCell="B8" sqref="B8:B19"/>
    </sheetView>
  </sheetViews>
  <sheetFormatPr defaultColWidth="11.421875" defaultRowHeight="12.75"/>
  <cols>
    <col min="1" max="1" width="11.7109375" style="10" bestFit="1" customWidth="1"/>
    <col min="2" max="2" width="34.140625" style="1" customWidth="1"/>
    <col min="3" max="3" width="19.28125" style="1" bestFit="1" customWidth="1"/>
    <col min="4" max="4" width="48.140625" style="1" customWidth="1"/>
    <col min="5" max="5" width="10.421875" style="24" bestFit="1" customWidth="1"/>
    <col min="6" max="6" width="14.8515625" style="10" bestFit="1" customWidth="1"/>
    <col min="7" max="7" width="17.57421875" style="1" customWidth="1"/>
    <col min="8" max="8" width="12.421875" style="1" bestFit="1" customWidth="1"/>
    <col min="9" max="9" width="14.00390625" style="1" customWidth="1"/>
    <col min="10" max="16384" width="11.421875" style="1" customWidth="1"/>
  </cols>
  <sheetData>
    <row r="1" spans="1:5" ht="11.25">
      <c r="A1" s="17"/>
      <c r="C1" s="18" t="s">
        <v>226</v>
      </c>
      <c r="D1" s="19"/>
      <c r="E1" s="22"/>
    </row>
    <row r="2" spans="1:5" ht="11.25">
      <c r="A2" s="20"/>
      <c r="C2" s="18" t="s">
        <v>227</v>
      </c>
      <c r="D2" s="19"/>
      <c r="E2" s="22"/>
    </row>
    <row r="3" spans="1:5" ht="11.25">
      <c r="A3" s="20"/>
      <c r="C3" s="18" t="s">
        <v>228</v>
      </c>
      <c r="D3" s="19"/>
      <c r="E3" s="22" t="s">
        <v>229</v>
      </c>
    </row>
    <row r="4" spans="1:5" ht="11.25">
      <c r="A4" s="20"/>
      <c r="C4" s="21" t="s">
        <v>230</v>
      </c>
      <c r="D4" s="19"/>
      <c r="E4" s="23"/>
    </row>
    <row r="5" spans="1:5" ht="11.25">
      <c r="A5" s="20"/>
      <c r="C5" s="21"/>
      <c r="D5" s="90"/>
      <c r="E5" s="89"/>
    </row>
    <row r="6" ht="12" thickBot="1"/>
    <row r="7" spans="1:6" ht="15.75" thickBot="1">
      <c r="A7" s="76" t="s">
        <v>236</v>
      </c>
      <c r="B7" s="77" t="s">
        <v>0</v>
      </c>
      <c r="C7" s="78" t="s">
        <v>1</v>
      </c>
      <c r="D7" s="79" t="s">
        <v>2</v>
      </c>
      <c r="E7" s="39" t="s">
        <v>475</v>
      </c>
      <c r="F7" s="39" t="s">
        <v>152</v>
      </c>
    </row>
    <row r="8" spans="1:6" ht="13.5" thickBot="1">
      <c r="A8" s="98">
        <v>1</v>
      </c>
      <c r="B8" s="93" t="s">
        <v>237</v>
      </c>
      <c r="C8" s="80" t="s">
        <v>18</v>
      </c>
      <c r="D8" s="81" t="s">
        <v>238</v>
      </c>
      <c r="E8" s="41" t="s">
        <v>239</v>
      </c>
      <c r="F8" s="41"/>
    </row>
    <row r="9" spans="1:6" ht="13.5" thickBot="1">
      <c r="A9" s="100"/>
      <c r="B9" s="94"/>
      <c r="C9" s="80" t="s">
        <v>20</v>
      </c>
      <c r="D9" s="81" t="s">
        <v>240</v>
      </c>
      <c r="E9" s="41" t="s">
        <v>241</v>
      </c>
      <c r="F9" s="41"/>
    </row>
    <row r="10" spans="1:6" ht="11.25" customHeight="1">
      <c r="A10" s="100"/>
      <c r="B10" s="94"/>
      <c r="C10" s="93" t="s">
        <v>22</v>
      </c>
      <c r="D10" s="82" t="s">
        <v>23</v>
      </c>
      <c r="E10" s="91" t="s">
        <v>243</v>
      </c>
      <c r="F10" s="91"/>
    </row>
    <row r="11" spans="1:6" ht="13.5" thickBot="1">
      <c r="A11" s="100"/>
      <c r="B11" s="94"/>
      <c r="C11" s="95"/>
      <c r="D11" s="80" t="s">
        <v>242</v>
      </c>
      <c r="E11" s="92"/>
      <c r="F11" s="92"/>
    </row>
    <row r="12" spans="1:6" ht="15" thickBot="1">
      <c r="A12" s="100"/>
      <c r="B12" s="94"/>
      <c r="C12" s="80" t="s">
        <v>24</v>
      </c>
      <c r="D12" s="81" t="s">
        <v>244</v>
      </c>
      <c r="E12" s="41" t="s">
        <v>245</v>
      </c>
      <c r="F12" s="41"/>
    </row>
    <row r="13" spans="1:6" ht="11.25" customHeight="1">
      <c r="A13" s="100"/>
      <c r="B13" s="94"/>
      <c r="C13" s="93" t="s">
        <v>26</v>
      </c>
      <c r="D13" s="82" t="s">
        <v>23</v>
      </c>
      <c r="E13" s="91" t="s">
        <v>247</v>
      </c>
      <c r="F13" s="91"/>
    </row>
    <row r="14" spans="1:6" ht="13.5" thickBot="1">
      <c r="A14" s="100"/>
      <c r="B14" s="94"/>
      <c r="C14" s="95"/>
      <c r="D14" s="80" t="s">
        <v>246</v>
      </c>
      <c r="E14" s="92"/>
      <c r="F14" s="92"/>
    </row>
    <row r="15" spans="1:6" ht="15" thickBot="1">
      <c r="A15" s="100"/>
      <c r="B15" s="94"/>
      <c r="C15" s="80" t="s">
        <v>27</v>
      </c>
      <c r="D15" s="81" t="s">
        <v>248</v>
      </c>
      <c r="E15" s="41" t="s">
        <v>249</v>
      </c>
      <c r="F15" s="41"/>
    </row>
    <row r="16" spans="1:6" ht="13.5" customHeight="1">
      <c r="A16" s="100"/>
      <c r="B16" s="94"/>
      <c r="C16" s="93" t="s">
        <v>29</v>
      </c>
      <c r="D16" s="82" t="s">
        <v>23</v>
      </c>
      <c r="E16" s="91" t="s">
        <v>251</v>
      </c>
      <c r="F16" s="91"/>
    </row>
    <row r="17" spans="1:6" ht="13.5" thickBot="1">
      <c r="A17" s="100"/>
      <c r="B17" s="94"/>
      <c r="C17" s="95"/>
      <c r="D17" s="80" t="s">
        <v>250</v>
      </c>
      <c r="E17" s="92"/>
      <c r="F17" s="92"/>
    </row>
    <row r="18" spans="1:6" ht="11.25" customHeight="1">
      <c r="A18" s="100"/>
      <c r="B18" s="94"/>
      <c r="C18" s="93" t="s">
        <v>30</v>
      </c>
      <c r="D18" s="82" t="s">
        <v>23</v>
      </c>
      <c r="E18" s="91" t="s">
        <v>253</v>
      </c>
      <c r="F18" s="91"/>
    </row>
    <row r="19" spans="1:6" ht="13.5" thickBot="1">
      <c r="A19" s="99"/>
      <c r="B19" s="95"/>
      <c r="C19" s="95"/>
      <c r="D19" s="80" t="s">
        <v>252</v>
      </c>
      <c r="E19" s="92"/>
      <c r="F19" s="92"/>
    </row>
    <row r="20" spans="1:6" ht="15.75">
      <c r="A20" s="83"/>
      <c r="B20" s="84"/>
      <c r="C20" s="84"/>
      <c r="D20" s="84"/>
      <c r="E20"/>
      <c r="F20"/>
    </row>
    <row r="21" spans="1:6" ht="16.5" thickBot="1">
      <c r="A21" s="83"/>
      <c r="B21" s="84"/>
      <c r="C21" s="84"/>
      <c r="D21" s="84"/>
      <c r="E21"/>
      <c r="F21"/>
    </row>
    <row r="22" spans="1:6" ht="15.75" thickBot="1">
      <c r="A22" s="76" t="s">
        <v>254</v>
      </c>
      <c r="B22" s="77" t="s">
        <v>0</v>
      </c>
      <c r="C22" s="79" t="s">
        <v>1</v>
      </c>
      <c r="D22" s="79" t="s">
        <v>2</v>
      </c>
      <c r="E22" s="39" t="s">
        <v>3</v>
      </c>
      <c r="F22" s="39" t="s">
        <v>152</v>
      </c>
    </row>
    <row r="23" spans="1:6" ht="26.25" thickBot="1">
      <c r="A23" s="85">
        <v>2</v>
      </c>
      <c r="B23" s="80" t="s">
        <v>255</v>
      </c>
      <c r="C23" s="80" t="s">
        <v>31</v>
      </c>
      <c r="D23" s="81" t="s">
        <v>256</v>
      </c>
      <c r="E23" s="41" t="s">
        <v>257</v>
      </c>
      <c r="F23" s="41"/>
    </row>
    <row r="24" spans="1:6" ht="15.75">
      <c r="A24" s="83"/>
      <c r="B24" s="84"/>
      <c r="C24" s="84"/>
      <c r="D24" s="84"/>
      <c r="E24"/>
      <c r="F24"/>
    </row>
    <row r="25" spans="1:6" ht="16.5" thickBot="1">
      <c r="A25" s="83"/>
      <c r="B25" s="84"/>
      <c r="C25" s="84"/>
      <c r="D25" s="84"/>
      <c r="E25"/>
      <c r="F25"/>
    </row>
    <row r="26" spans="1:6" ht="15.75" thickBot="1">
      <c r="A26" s="76" t="s">
        <v>258</v>
      </c>
      <c r="B26" s="77" t="s">
        <v>0</v>
      </c>
      <c r="C26" s="79" t="s">
        <v>1</v>
      </c>
      <c r="D26" s="79" t="s">
        <v>2</v>
      </c>
      <c r="E26" s="39" t="s">
        <v>3</v>
      </c>
      <c r="F26" s="39" t="s">
        <v>152</v>
      </c>
    </row>
    <row r="27" spans="1:6" ht="25.5" customHeight="1">
      <c r="A27" s="98">
        <v>3</v>
      </c>
      <c r="B27" s="93" t="s">
        <v>259</v>
      </c>
      <c r="C27" s="93" t="s">
        <v>36</v>
      </c>
      <c r="D27" s="82" t="s">
        <v>260</v>
      </c>
      <c r="E27" s="91" t="s">
        <v>262</v>
      </c>
      <c r="F27" s="91"/>
    </row>
    <row r="28" spans="1:6" ht="13.5" thickBot="1">
      <c r="A28" s="100"/>
      <c r="B28" s="94"/>
      <c r="C28" s="95"/>
      <c r="D28" s="80" t="s">
        <v>261</v>
      </c>
      <c r="E28" s="92"/>
      <c r="F28" s="92"/>
    </row>
    <row r="29" spans="1:6" ht="12.75" customHeight="1">
      <c r="A29" s="100"/>
      <c r="B29" s="94"/>
      <c r="C29" s="93" t="s">
        <v>37</v>
      </c>
      <c r="D29" s="82" t="s">
        <v>263</v>
      </c>
      <c r="E29" s="91" t="s">
        <v>264</v>
      </c>
      <c r="F29" s="91"/>
    </row>
    <row r="30" spans="1:6" ht="13.5" thickBot="1">
      <c r="A30" s="100"/>
      <c r="B30" s="94"/>
      <c r="C30" s="95"/>
      <c r="D30" s="80" t="s">
        <v>242</v>
      </c>
      <c r="E30" s="92"/>
      <c r="F30" s="92"/>
    </row>
    <row r="31" spans="1:6" ht="12.75" customHeight="1">
      <c r="A31" s="100"/>
      <c r="B31" s="94"/>
      <c r="C31" s="93" t="s">
        <v>38</v>
      </c>
      <c r="D31" s="82" t="s">
        <v>265</v>
      </c>
      <c r="E31" s="91" t="s">
        <v>267</v>
      </c>
      <c r="F31" s="91"/>
    </row>
    <row r="32" spans="1:6" ht="13.5" thickBot="1">
      <c r="A32" s="100"/>
      <c r="B32" s="94"/>
      <c r="C32" s="95"/>
      <c r="D32" s="80" t="s">
        <v>266</v>
      </c>
      <c r="E32" s="92"/>
      <c r="F32" s="92"/>
    </row>
    <row r="33" spans="1:6" ht="12.75" customHeight="1">
      <c r="A33" s="100"/>
      <c r="B33" s="94"/>
      <c r="C33" s="93" t="s">
        <v>39</v>
      </c>
      <c r="D33" s="82" t="s">
        <v>265</v>
      </c>
      <c r="E33" s="91" t="s">
        <v>268</v>
      </c>
      <c r="F33" s="91"/>
    </row>
    <row r="34" spans="1:6" ht="13.5" thickBot="1">
      <c r="A34" s="99"/>
      <c r="B34" s="95"/>
      <c r="C34" s="95"/>
      <c r="D34" s="80" t="s">
        <v>252</v>
      </c>
      <c r="E34" s="92"/>
      <c r="F34" s="92"/>
    </row>
    <row r="35" spans="1:6" ht="16.5" thickBot="1">
      <c r="A35" s="83"/>
      <c r="B35" s="84"/>
      <c r="C35" s="84"/>
      <c r="D35" s="84"/>
      <c r="E35"/>
      <c r="F35"/>
    </row>
    <row r="36" spans="1:6" ht="15.75" thickBot="1">
      <c r="A36" s="76" t="s">
        <v>269</v>
      </c>
      <c r="B36" s="77" t="s">
        <v>0</v>
      </c>
      <c r="C36" s="79" t="s">
        <v>1</v>
      </c>
      <c r="D36" s="79" t="s">
        <v>2</v>
      </c>
      <c r="E36" s="39" t="s">
        <v>3</v>
      </c>
      <c r="F36" s="39" t="s">
        <v>152</v>
      </c>
    </row>
    <row r="37" spans="1:6" ht="13.5" thickBot="1">
      <c r="A37" s="98">
        <v>4</v>
      </c>
      <c r="B37" s="93" t="s">
        <v>270</v>
      </c>
      <c r="C37" s="80" t="s">
        <v>20</v>
      </c>
      <c r="D37" s="81" t="s">
        <v>240</v>
      </c>
      <c r="E37" s="41" t="s">
        <v>271</v>
      </c>
      <c r="F37" s="41"/>
    </row>
    <row r="38" spans="1:6" ht="11.25" customHeight="1">
      <c r="A38" s="100"/>
      <c r="B38" s="94"/>
      <c r="C38" s="93" t="s">
        <v>40</v>
      </c>
      <c r="D38" s="82" t="s">
        <v>272</v>
      </c>
      <c r="E38" s="91" t="s">
        <v>273</v>
      </c>
      <c r="F38" s="91"/>
    </row>
    <row r="39" spans="1:6" ht="13.5" thickBot="1">
      <c r="A39" s="100"/>
      <c r="B39" s="94"/>
      <c r="C39" s="95"/>
      <c r="D39" s="80" t="s">
        <v>246</v>
      </c>
      <c r="E39" s="92"/>
      <c r="F39" s="92"/>
    </row>
    <row r="40" spans="1:6" ht="11.25" customHeight="1">
      <c r="A40" s="100"/>
      <c r="B40" s="94"/>
      <c r="C40" s="93" t="s">
        <v>41</v>
      </c>
      <c r="D40" s="82" t="s">
        <v>272</v>
      </c>
      <c r="E40" s="91" t="s">
        <v>274</v>
      </c>
      <c r="F40" s="91"/>
    </row>
    <row r="41" spans="1:6" ht="13.5" thickBot="1">
      <c r="A41" s="100"/>
      <c r="B41" s="94"/>
      <c r="C41" s="95"/>
      <c r="D41" s="80" t="s">
        <v>266</v>
      </c>
      <c r="E41" s="92"/>
      <c r="F41" s="92"/>
    </row>
    <row r="42" spans="1:6" ht="11.25" customHeight="1">
      <c r="A42" s="100"/>
      <c r="B42" s="94"/>
      <c r="C42" s="93" t="s">
        <v>42</v>
      </c>
      <c r="D42" s="82" t="s">
        <v>275</v>
      </c>
      <c r="E42" s="91" t="s">
        <v>277</v>
      </c>
      <c r="F42" s="91"/>
    </row>
    <row r="43" spans="1:6" ht="13.5" thickBot="1">
      <c r="A43" s="100"/>
      <c r="B43" s="94"/>
      <c r="C43" s="95"/>
      <c r="D43" s="80" t="s">
        <v>276</v>
      </c>
      <c r="E43" s="92"/>
      <c r="F43" s="92"/>
    </row>
    <row r="44" spans="1:6" ht="11.25" customHeight="1">
      <c r="A44" s="100"/>
      <c r="B44" s="94"/>
      <c r="C44" s="93" t="s">
        <v>43</v>
      </c>
      <c r="D44" s="82" t="s">
        <v>275</v>
      </c>
      <c r="E44" s="91" t="s">
        <v>278</v>
      </c>
      <c r="F44" s="91"/>
    </row>
    <row r="45" spans="1:6" ht="13.5" thickBot="1">
      <c r="A45" s="99"/>
      <c r="B45" s="95"/>
      <c r="C45" s="95"/>
      <c r="D45" s="80" t="s">
        <v>252</v>
      </c>
      <c r="E45" s="92"/>
      <c r="F45" s="92"/>
    </row>
    <row r="46" spans="1:6" ht="16.5" thickBot="1">
      <c r="A46" s="83"/>
      <c r="B46" s="84"/>
      <c r="C46" s="84"/>
      <c r="D46" s="84"/>
      <c r="E46"/>
      <c r="F46"/>
    </row>
    <row r="47" spans="1:6" ht="15.75" thickBot="1">
      <c r="A47" s="76" t="s">
        <v>279</v>
      </c>
      <c r="B47" s="77" t="s">
        <v>0</v>
      </c>
      <c r="C47" s="79" t="s">
        <v>1</v>
      </c>
      <c r="D47" s="79" t="s">
        <v>2</v>
      </c>
      <c r="E47" s="39" t="s">
        <v>3</v>
      </c>
      <c r="F47" s="39" t="s">
        <v>152</v>
      </c>
    </row>
    <row r="48" spans="1:6" ht="13.5" thickBot="1">
      <c r="A48" s="98">
        <v>5</v>
      </c>
      <c r="B48" s="93" t="s">
        <v>280</v>
      </c>
      <c r="C48" s="80" t="s">
        <v>20</v>
      </c>
      <c r="D48" s="81" t="s">
        <v>240</v>
      </c>
      <c r="E48" s="41" t="s">
        <v>281</v>
      </c>
      <c r="F48" s="41"/>
    </row>
    <row r="49" spans="1:6" ht="11.25" customHeight="1">
      <c r="A49" s="100"/>
      <c r="B49" s="94"/>
      <c r="C49" s="93" t="s">
        <v>24</v>
      </c>
      <c r="D49" s="82" t="s">
        <v>23</v>
      </c>
      <c r="E49" s="91" t="s">
        <v>283</v>
      </c>
      <c r="F49" s="91"/>
    </row>
    <row r="50" spans="1:6" ht="13.5" thickBot="1">
      <c r="A50" s="100"/>
      <c r="B50" s="94"/>
      <c r="C50" s="95"/>
      <c r="D50" s="80" t="s">
        <v>282</v>
      </c>
      <c r="E50" s="92"/>
      <c r="F50" s="92"/>
    </row>
    <row r="51" spans="1:6" ht="11.25" customHeight="1">
      <c r="A51" s="100"/>
      <c r="B51" s="94"/>
      <c r="C51" s="93" t="s">
        <v>26</v>
      </c>
      <c r="D51" s="82" t="s">
        <v>23</v>
      </c>
      <c r="E51" s="91" t="s">
        <v>284</v>
      </c>
      <c r="F51" s="91"/>
    </row>
    <row r="52" spans="1:6" ht="13.5" thickBot="1">
      <c r="A52" s="100"/>
      <c r="B52" s="94"/>
      <c r="C52" s="95"/>
      <c r="D52" s="80" t="s">
        <v>246</v>
      </c>
      <c r="E52" s="92"/>
      <c r="F52" s="92"/>
    </row>
    <row r="53" spans="1:6" ht="15" thickBot="1">
      <c r="A53" s="100"/>
      <c r="B53" s="94"/>
      <c r="C53" s="80" t="s">
        <v>27</v>
      </c>
      <c r="D53" s="81" t="s">
        <v>248</v>
      </c>
      <c r="E53" s="41" t="s">
        <v>285</v>
      </c>
      <c r="F53" s="41"/>
    </row>
    <row r="54" spans="1:6" ht="15" thickBot="1">
      <c r="A54" s="100"/>
      <c r="B54" s="94"/>
      <c r="C54" s="80" t="s">
        <v>33</v>
      </c>
      <c r="D54" s="81" t="s">
        <v>286</v>
      </c>
      <c r="E54" s="41" t="s">
        <v>287</v>
      </c>
      <c r="F54" s="41"/>
    </row>
    <row r="55" spans="1:6" ht="11.25" customHeight="1">
      <c r="A55" s="100"/>
      <c r="B55" s="94"/>
      <c r="C55" s="93" t="s">
        <v>30</v>
      </c>
      <c r="D55" s="82" t="s">
        <v>23</v>
      </c>
      <c r="E55" s="91" t="s">
        <v>288</v>
      </c>
      <c r="F55" s="91"/>
    </row>
    <row r="56" spans="1:6" ht="13.5" thickBot="1">
      <c r="A56" s="99"/>
      <c r="B56" s="95"/>
      <c r="C56" s="95"/>
      <c r="D56" s="80" t="s">
        <v>252</v>
      </c>
      <c r="E56" s="92"/>
      <c r="F56" s="92"/>
    </row>
    <row r="57" spans="1:6" ht="16.5" thickBot="1">
      <c r="A57" s="83"/>
      <c r="B57" s="84"/>
      <c r="C57" s="84"/>
      <c r="D57" s="84"/>
      <c r="E57"/>
      <c r="F57"/>
    </row>
    <row r="58" spans="1:6" ht="15.75" thickBot="1">
      <c r="A58" s="76" t="s">
        <v>289</v>
      </c>
      <c r="B58" s="77" t="s">
        <v>0</v>
      </c>
      <c r="C58" s="79" t="s">
        <v>1</v>
      </c>
      <c r="D58" s="79" t="s">
        <v>2</v>
      </c>
      <c r="E58" s="39" t="s">
        <v>3</v>
      </c>
      <c r="F58" s="39" t="s">
        <v>152</v>
      </c>
    </row>
    <row r="59" spans="1:6" ht="11.25" customHeight="1">
      <c r="A59" s="98">
        <v>6</v>
      </c>
      <c r="B59" s="93" t="s">
        <v>290</v>
      </c>
      <c r="C59" s="93" t="s">
        <v>22</v>
      </c>
      <c r="D59" s="82" t="s">
        <v>23</v>
      </c>
      <c r="E59" s="91" t="s">
        <v>291</v>
      </c>
      <c r="F59" s="91"/>
    </row>
    <row r="60" spans="1:6" ht="13.5" thickBot="1">
      <c r="A60" s="100"/>
      <c r="B60" s="94"/>
      <c r="C60" s="95"/>
      <c r="D60" s="80" t="s">
        <v>242</v>
      </c>
      <c r="E60" s="92"/>
      <c r="F60" s="92"/>
    </row>
    <row r="61" spans="1:6" ht="11.25" customHeight="1">
      <c r="A61" s="100"/>
      <c r="B61" s="94"/>
      <c r="C61" s="93" t="s">
        <v>26</v>
      </c>
      <c r="D61" s="82" t="s">
        <v>23</v>
      </c>
      <c r="E61" s="91" t="s">
        <v>292</v>
      </c>
      <c r="F61" s="91"/>
    </row>
    <row r="62" spans="1:6" ht="13.5" thickBot="1">
      <c r="A62" s="100"/>
      <c r="B62" s="94"/>
      <c r="C62" s="95"/>
      <c r="D62" s="80" t="s">
        <v>246</v>
      </c>
      <c r="E62" s="92"/>
      <c r="F62" s="92"/>
    </row>
    <row r="63" spans="1:6" ht="15" thickBot="1">
      <c r="A63" s="100"/>
      <c r="B63" s="94"/>
      <c r="C63" s="80" t="s">
        <v>33</v>
      </c>
      <c r="D63" s="81" t="s">
        <v>286</v>
      </c>
      <c r="E63" s="41" t="s">
        <v>293</v>
      </c>
      <c r="F63" s="41"/>
    </row>
    <row r="64" spans="1:6" ht="11.25" customHeight="1">
      <c r="A64" s="100"/>
      <c r="B64" s="94"/>
      <c r="C64" s="93" t="s">
        <v>30</v>
      </c>
      <c r="D64" s="82" t="s">
        <v>23</v>
      </c>
      <c r="E64" s="91" t="s">
        <v>294</v>
      </c>
      <c r="F64" s="91"/>
    </row>
    <row r="65" spans="1:6" ht="13.5" thickBot="1">
      <c r="A65" s="99"/>
      <c r="B65" s="95"/>
      <c r="C65" s="95"/>
      <c r="D65" s="80" t="s">
        <v>252</v>
      </c>
      <c r="E65" s="92"/>
      <c r="F65" s="92"/>
    </row>
    <row r="66" spans="1:6" ht="16.5" thickBot="1">
      <c r="A66" s="83"/>
      <c r="B66" s="84"/>
      <c r="C66" s="84"/>
      <c r="D66" s="84"/>
      <c r="E66"/>
      <c r="F66"/>
    </row>
    <row r="67" spans="1:6" ht="15.75" thickBot="1">
      <c r="A67" s="76" t="s">
        <v>295</v>
      </c>
      <c r="B67" s="77" t="s">
        <v>0</v>
      </c>
      <c r="C67" s="79" t="s">
        <v>1</v>
      </c>
      <c r="D67" s="79" t="s">
        <v>2</v>
      </c>
      <c r="E67" s="39" t="s">
        <v>3</v>
      </c>
      <c r="F67" s="39" t="s">
        <v>152</v>
      </c>
    </row>
    <row r="68" spans="1:6" ht="11.25" customHeight="1">
      <c r="A68" s="98">
        <v>7</v>
      </c>
      <c r="B68" s="93" t="s">
        <v>296</v>
      </c>
      <c r="C68" s="93" t="s">
        <v>40</v>
      </c>
      <c r="D68" s="82" t="s">
        <v>272</v>
      </c>
      <c r="E68" s="91" t="s">
        <v>297</v>
      </c>
      <c r="F68" s="91"/>
    </row>
    <row r="69" spans="1:6" ht="13.5" thickBot="1">
      <c r="A69" s="100"/>
      <c r="B69" s="94"/>
      <c r="C69" s="95"/>
      <c r="D69" s="80" t="s">
        <v>246</v>
      </c>
      <c r="E69" s="92"/>
      <c r="F69" s="92"/>
    </row>
    <row r="70" spans="1:6" ht="11.25" customHeight="1">
      <c r="A70" s="100"/>
      <c r="B70" s="94"/>
      <c r="C70" s="93" t="s">
        <v>38</v>
      </c>
      <c r="D70" s="82" t="s">
        <v>265</v>
      </c>
      <c r="E70" s="91" t="s">
        <v>298</v>
      </c>
      <c r="F70" s="91"/>
    </row>
    <row r="71" spans="1:6" ht="13.5" thickBot="1">
      <c r="A71" s="100"/>
      <c r="B71" s="94"/>
      <c r="C71" s="95"/>
      <c r="D71" s="80" t="s">
        <v>266</v>
      </c>
      <c r="E71" s="92"/>
      <c r="F71" s="92"/>
    </row>
    <row r="72" spans="1:6" ht="11.25" customHeight="1">
      <c r="A72" s="100"/>
      <c r="B72" s="94"/>
      <c r="C72" s="93" t="s">
        <v>39</v>
      </c>
      <c r="D72" s="82" t="s">
        <v>265</v>
      </c>
      <c r="E72" s="91" t="s">
        <v>299</v>
      </c>
      <c r="F72" s="91"/>
    </row>
    <row r="73" spans="1:6" ht="13.5" thickBot="1">
      <c r="A73" s="99"/>
      <c r="B73" s="95"/>
      <c r="C73" s="95"/>
      <c r="D73" s="80" t="s">
        <v>252</v>
      </c>
      <c r="E73" s="92"/>
      <c r="F73" s="92"/>
    </row>
    <row r="74" spans="1:6" ht="16.5" thickBot="1">
      <c r="A74" s="83"/>
      <c r="B74" s="84"/>
      <c r="C74" s="84"/>
      <c r="D74" s="84"/>
      <c r="E74"/>
      <c r="F74"/>
    </row>
    <row r="75" spans="1:6" ht="15.75" thickBot="1">
      <c r="A75" s="76" t="s">
        <v>300</v>
      </c>
      <c r="B75" s="77" t="s">
        <v>0</v>
      </c>
      <c r="C75" s="79" t="s">
        <v>1</v>
      </c>
      <c r="D75" s="79" t="s">
        <v>2</v>
      </c>
      <c r="E75" s="39" t="s">
        <v>3</v>
      </c>
      <c r="F75" s="39" t="s">
        <v>152</v>
      </c>
    </row>
    <row r="76" spans="1:6" ht="11.25" customHeight="1">
      <c r="A76" s="98">
        <v>8</v>
      </c>
      <c r="B76" s="93" t="s">
        <v>301</v>
      </c>
      <c r="C76" s="93" t="s">
        <v>45</v>
      </c>
      <c r="D76" s="82" t="s">
        <v>302</v>
      </c>
      <c r="E76" s="91" t="s">
        <v>271</v>
      </c>
      <c r="F76" s="91"/>
    </row>
    <row r="77" spans="1:6" ht="13.5" thickBot="1">
      <c r="A77" s="100"/>
      <c r="B77" s="94"/>
      <c r="C77" s="95"/>
      <c r="D77" s="80" t="s">
        <v>246</v>
      </c>
      <c r="E77" s="92"/>
      <c r="F77" s="92"/>
    </row>
    <row r="78" spans="1:6" ht="15" thickBot="1">
      <c r="A78" s="100"/>
      <c r="B78" s="94"/>
      <c r="C78" s="80" t="s">
        <v>52</v>
      </c>
      <c r="D78" s="86" t="s">
        <v>303</v>
      </c>
      <c r="E78" s="41" t="s">
        <v>304</v>
      </c>
      <c r="F78" s="41"/>
    </row>
    <row r="79" spans="1:6" ht="11.25" customHeight="1">
      <c r="A79" s="100"/>
      <c r="B79" s="94"/>
      <c r="C79" s="93" t="s">
        <v>46</v>
      </c>
      <c r="D79" s="82" t="s">
        <v>305</v>
      </c>
      <c r="E79" s="91" t="s">
        <v>306</v>
      </c>
      <c r="F79" s="91"/>
    </row>
    <row r="80" spans="1:6" ht="13.5" thickBot="1">
      <c r="A80" s="99"/>
      <c r="B80" s="95"/>
      <c r="C80" s="95"/>
      <c r="D80" s="80" t="s">
        <v>276</v>
      </c>
      <c r="E80" s="92"/>
      <c r="F80" s="92"/>
    </row>
    <row r="81" spans="1:6" ht="16.5" thickBot="1">
      <c r="A81" s="83"/>
      <c r="B81" s="84"/>
      <c r="C81" s="84"/>
      <c r="D81" s="84"/>
      <c r="E81"/>
      <c r="F81"/>
    </row>
    <row r="82" spans="1:6" ht="15.75" thickBot="1">
      <c r="A82" s="76" t="s">
        <v>307</v>
      </c>
      <c r="B82" s="77" t="s">
        <v>0</v>
      </c>
      <c r="C82" s="79" t="s">
        <v>1</v>
      </c>
      <c r="D82" s="79" t="s">
        <v>2</v>
      </c>
      <c r="E82" s="39" t="s">
        <v>3</v>
      </c>
      <c r="F82" s="39" t="s">
        <v>152</v>
      </c>
    </row>
    <row r="83" spans="1:6" ht="11.25" customHeight="1">
      <c r="A83" s="98">
        <v>9</v>
      </c>
      <c r="B83" s="93" t="s">
        <v>308</v>
      </c>
      <c r="C83" s="93" t="s">
        <v>45</v>
      </c>
      <c r="D83" s="82" t="s">
        <v>302</v>
      </c>
      <c r="E83" s="91" t="s">
        <v>309</v>
      </c>
      <c r="F83" s="91"/>
    </row>
    <row r="84" spans="1:6" ht="13.5" thickBot="1">
      <c r="A84" s="100"/>
      <c r="B84" s="94"/>
      <c r="C84" s="95"/>
      <c r="D84" s="80" t="s">
        <v>246</v>
      </c>
      <c r="E84" s="92"/>
      <c r="F84" s="92"/>
    </row>
    <row r="85" spans="1:6" ht="11.25" customHeight="1">
      <c r="A85" s="100"/>
      <c r="B85" s="94"/>
      <c r="C85" s="93" t="s">
        <v>46</v>
      </c>
      <c r="D85" s="82" t="s">
        <v>305</v>
      </c>
      <c r="E85" s="91" t="s">
        <v>310</v>
      </c>
      <c r="F85" s="91"/>
    </row>
    <row r="86" spans="1:6" ht="13.5" thickBot="1">
      <c r="A86" s="99"/>
      <c r="B86" s="95"/>
      <c r="C86" s="95"/>
      <c r="D86" s="80" t="s">
        <v>276</v>
      </c>
      <c r="E86" s="92"/>
      <c r="F86" s="92"/>
    </row>
    <row r="87" spans="1:6" ht="16.5" thickBot="1">
      <c r="A87" s="83"/>
      <c r="B87" s="84"/>
      <c r="C87" s="84"/>
      <c r="D87" s="84"/>
      <c r="E87"/>
      <c r="F87"/>
    </row>
    <row r="88" spans="1:6" ht="15.75" thickBot="1">
      <c r="A88" s="76" t="s">
        <v>311</v>
      </c>
      <c r="B88" s="77" t="s">
        <v>0</v>
      </c>
      <c r="C88" s="79" t="s">
        <v>1</v>
      </c>
      <c r="D88" s="79" t="s">
        <v>2</v>
      </c>
      <c r="E88" s="39" t="s">
        <v>3</v>
      </c>
      <c r="F88" s="39" t="s">
        <v>152</v>
      </c>
    </row>
    <row r="89" spans="1:6" ht="11.25" customHeight="1">
      <c r="A89" s="98">
        <v>10</v>
      </c>
      <c r="B89" s="93" t="s">
        <v>312</v>
      </c>
      <c r="C89" s="101" t="s">
        <v>47</v>
      </c>
      <c r="D89" s="87" t="s">
        <v>313</v>
      </c>
      <c r="E89" s="91" t="s">
        <v>314</v>
      </c>
      <c r="F89" s="91"/>
    </row>
    <row r="90" spans="1:6" ht="13.5" thickBot="1">
      <c r="A90" s="100"/>
      <c r="B90" s="94"/>
      <c r="C90" s="102"/>
      <c r="D90" s="88" t="s">
        <v>246</v>
      </c>
      <c r="E90" s="92"/>
      <c r="F90" s="92"/>
    </row>
    <row r="91" spans="1:6" ht="11.25" customHeight="1">
      <c r="A91" s="100"/>
      <c r="B91" s="94"/>
      <c r="C91" s="93" t="s">
        <v>48</v>
      </c>
      <c r="D91" s="82" t="s">
        <v>315</v>
      </c>
      <c r="E91" s="91" t="s">
        <v>316</v>
      </c>
      <c r="F91" s="91"/>
    </row>
    <row r="92" spans="1:6" ht="13.5" thickBot="1">
      <c r="A92" s="99"/>
      <c r="B92" s="95"/>
      <c r="C92" s="95"/>
      <c r="D92" s="80" t="s">
        <v>266</v>
      </c>
      <c r="E92" s="92"/>
      <c r="F92" s="92"/>
    </row>
    <row r="93" spans="1:6" ht="16.5" thickBot="1">
      <c r="A93" s="83"/>
      <c r="B93" s="84"/>
      <c r="C93" s="84"/>
      <c r="D93" s="84"/>
      <c r="E93"/>
      <c r="F93"/>
    </row>
    <row r="94" spans="1:6" ht="15.75" thickBot="1">
      <c r="A94" s="76" t="s">
        <v>317</v>
      </c>
      <c r="B94" s="77" t="s">
        <v>0</v>
      </c>
      <c r="C94" s="79" t="s">
        <v>1</v>
      </c>
      <c r="D94" s="79" t="s">
        <v>2</v>
      </c>
      <c r="E94" s="39" t="s">
        <v>3</v>
      </c>
      <c r="F94" s="39" t="s">
        <v>152</v>
      </c>
    </row>
    <row r="95" spans="1:6" ht="11.25" customHeight="1">
      <c r="A95" s="98">
        <v>11</v>
      </c>
      <c r="B95" s="93" t="s">
        <v>318</v>
      </c>
      <c r="C95" s="93" t="s">
        <v>26</v>
      </c>
      <c r="D95" s="82" t="s">
        <v>23</v>
      </c>
      <c r="E95" s="91" t="s">
        <v>319</v>
      </c>
      <c r="F95" s="91"/>
    </row>
    <row r="96" spans="1:6" ht="13.5" thickBot="1">
      <c r="A96" s="100"/>
      <c r="B96" s="94"/>
      <c r="C96" s="95"/>
      <c r="D96" s="80" t="s">
        <v>246</v>
      </c>
      <c r="E96" s="92"/>
      <c r="F96" s="92"/>
    </row>
    <row r="97" spans="1:6" ht="15" thickBot="1">
      <c r="A97" s="99"/>
      <c r="B97" s="95"/>
      <c r="C97" s="80" t="s">
        <v>33</v>
      </c>
      <c r="D97" s="81" t="s">
        <v>286</v>
      </c>
      <c r="E97" s="41" t="s">
        <v>320</v>
      </c>
      <c r="F97" s="41"/>
    </row>
    <row r="98" spans="1:6" ht="16.5" thickBot="1">
      <c r="A98" s="83"/>
      <c r="B98" s="84"/>
      <c r="C98" s="84"/>
      <c r="D98" s="84"/>
      <c r="E98"/>
      <c r="F98"/>
    </row>
    <row r="99" spans="1:6" ht="15.75" thickBot="1">
      <c r="A99" s="76" t="s">
        <v>321</v>
      </c>
      <c r="B99" s="77" t="s">
        <v>0</v>
      </c>
      <c r="C99" s="79" t="s">
        <v>1</v>
      </c>
      <c r="D99" s="79" t="s">
        <v>2</v>
      </c>
      <c r="E99" s="39" t="s">
        <v>3</v>
      </c>
      <c r="F99" s="39" t="s">
        <v>152</v>
      </c>
    </row>
    <row r="100" spans="1:6" ht="11.25" customHeight="1">
      <c r="A100" s="98">
        <v>12</v>
      </c>
      <c r="B100" s="93" t="s">
        <v>322</v>
      </c>
      <c r="C100" s="93" t="s">
        <v>49</v>
      </c>
      <c r="D100" s="82" t="s">
        <v>323</v>
      </c>
      <c r="E100" s="91" t="s">
        <v>324</v>
      </c>
      <c r="F100" s="91"/>
    </row>
    <row r="101" spans="1:6" ht="13.5" thickBot="1">
      <c r="A101" s="100"/>
      <c r="B101" s="94"/>
      <c r="C101" s="95"/>
      <c r="D101" s="80" t="s">
        <v>246</v>
      </c>
      <c r="E101" s="92"/>
      <c r="F101" s="92"/>
    </row>
    <row r="102" spans="1:6" ht="11.25" customHeight="1">
      <c r="A102" s="100"/>
      <c r="B102" s="94"/>
      <c r="C102" s="93" t="s">
        <v>50</v>
      </c>
      <c r="D102" s="82" t="s">
        <v>325</v>
      </c>
      <c r="E102" s="91" t="s">
        <v>326</v>
      </c>
      <c r="F102" s="91"/>
    </row>
    <row r="103" spans="1:6" ht="13.5" thickBot="1">
      <c r="A103" s="100"/>
      <c r="B103" s="94"/>
      <c r="C103" s="95"/>
      <c r="D103" s="80" t="s">
        <v>276</v>
      </c>
      <c r="E103" s="92"/>
      <c r="F103" s="92"/>
    </row>
    <row r="104" spans="1:6" ht="12" customHeight="1">
      <c r="A104" s="100"/>
      <c r="B104" s="94"/>
      <c r="C104" s="93" t="s">
        <v>51</v>
      </c>
      <c r="D104" s="82" t="s">
        <v>325</v>
      </c>
      <c r="E104" s="91" t="s">
        <v>328</v>
      </c>
      <c r="F104" s="91"/>
    </row>
    <row r="105" spans="1:6" ht="13.5" thickBot="1">
      <c r="A105" s="99"/>
      <c r="B105" s="95"/>
      <c r="C105" s="95"/>
      <c r="D105" s="80" t="s">
        <v>327</v>
      </c>
      <c r="E105" s="92"/>
      <c r="F105" s="92"/>
    </row>
    <row r="106" spans="1:6" ht="16.5" thickBot="1">
      <c r="A106" s="83"/>
      <c r="B106" s="84"/>
      <c r="C106" s="84"/>
      <c r="D106" s="84"/>
      <c r="E106"/>
      <c r="F106"/>
    </row>
    <row r="107" spans="1:6" ht="15.75" thickBot="1">
      <c r="A107" s="76" t="s">
        <v>329</v>
      </c>
      <c r="B107" s="77" t="s">
        <v>0</v>
      </c>
      <c r="C107" s="79" t="s">
        <v>1</v>
      </c>
      <c r="D107" s="79" t="s">
        <v>2</v>
      </c>
      <c r="E107" s="39" t="s">
        <v>3</v>
      </c>
      <c r="F107" s="39" t="s">
        <v>152</v>
      </c>
    </row>
    <row r="108" spans="1:6" ht="12" customHeight="1">
      <c r="A108" s="98">
        <v>13</v>
      </c>
      <c r="B108" s="93" t="s">
        <v>330</v>
      </c>
      <c r="C108" s="93" t="s">
        <v>35</v>
      </c>
      <c r="D108" s="82" t="s">
        <v>331</v>
      </c>
      <c r="E108" s="96" t="s">
        <v>332</v>
      </c>
      <c r="F108" s="96"/>
    </row>
    <row r="109" spans="1:6" ht="13.5" thickBot="1">
      <c r="A109" s="99"/>
      <c r="B109" s="95"/>
      <c r="C109" s="95"/>
      <c r="D109" s="80" t="s">
        <v>266</v>
      </c>
      <c r="E109" s="97"/>
      <c r="F109" s="97"/>
    </row>
    <row r="110" spans="1:6" ht="16.5" thickBot="1">
      <c r="A110" s="83"/>
      <c r="B110" s="84"/>
      <c r="C110" s="84"/>
      <c r="D110" s="84"/>
      <c r="E110"/>
      <c r="F110"/>
    </row>
    <row r="111" spans="1:6" ht="15.75" thickBot="1">
      <c r="A111" s="76" t="s">
        <v>333</v>
      </c>
      <c r="B111" s="77" t="s">
        <v>0</v>
      </c>
      <c r="C111" s="79" t="s">
        <v>1</v>
      </c>
      <c r="D111" s="79" t="s">
        <v>2</v>
      </c>
      <c r="E111" s="39" t="s">
        <v>3</v>
      </c>
      <c r="F111" s="39" t="s">
        <v>152</v>
      </c>
    </row>
    <row r="112" spans="1:6" ht="12" customHeight="1">
      <c r="A112" s="98">
        <v>14</v>
      </c>
      <c r="B112" s="93" t="s">
        <v>334</v>
      </c>
      <c r="C112" s="93" t="s">
        <v>35</v>
      </c>
      <c r="D112" s="82" t="s">
        <v>331</v>
      </c>
      <c r="E112" s="96" t="s">
        <v>335</v>
      </c>
      <c r="F112" s="96"/>
    </row>
    <row r="113" spans="1:6" ht="13.5" thickBot="1">
      <c r="A113" s="99"/>
      <c r="B113" s="95"/>
      <c r="C113" s="95"/>
      <c r="D113" s="80" t="s">
        <v>266</v>
      </c>
      <c r="E113" s="97"/>
      <c r="F113" s="97"/>
    </row>
    <row r="114" spans="1:6" ht="16.5" thickBot="1">
      <c r="A114" s="83"/>
      <c r="B114" s="84"/>
      <c r="C114" s="84"/>
      <c r="D114" s="84"/>
      <c r="E114"/>
      <c r="F114"/>
    </row>
    <row r="115" spans="1:6" ht="15.75" thickBot="1">
      <c r="A115" s="76" t="s">
        <v>336</v>
      </c>
      <c r="B115" s="77" t="s">
        <v>0</v>
      </c>
      <c r="C115" s="79" t="s">
        <v>1</v>
      </c>
      <c r="D115" s="79" t="s">
        <v>2</v>
      </c>
      <c r="E115" s="39" t="s">
        <v>3</v>
      </c>
      <c r="F115" s="39" t="s">
        <v>152</v>
      </c>
    </row>
    <row r="116" spans="1:6" ht="11.25" customHeight="1">
      <c r="A116" s="98">
        <v>15</v>
      </c>
      <c r="B116" s="93" t="s">
        <v>337</v>
      </c>
      <c r="C116" s="93" t="s">
        <v>35</v>
      </c>
      <c r="D116" s="82" t="s">
        <v>331</v>
      </c>
      <c r="E116" s="96" t="s">
        <v>338</v>
      </c>
      <c r="F116" s="96"/>
    </row>
    <row r="117" spans="1:6" ht="13.5" thickBot="1">
      <c r="A117" s="99"/>
      <c r="B117" s="95"/>
      <c r="C117" s="95"/>
      <c r="D117" s="80" t="s">
        <v>266</v>
      </c>
      <c r="E117" s="97"/>
      <c r="F117" s="97"/>
    </row>
    <row r="118" spans="1:6" ht="16.5" thickBot="1">
      <c r="A118" s="83"/>
      <c r="B118" s="84"/>
      <c r="C118" s="84"/>
      <c r="D118" s="84"/>
      <c r="E118"/>
      <c r="F118"/>
    </row>
    <row r="119" spans="1:6" ht="15.75" thickBot="1">
      <c r="A119" s="76" t="s">
        <v>339</v>
      </c>
      <c r="B119" s="77" t="s">
        <v>0</v>
      </c>
      <c r="C119" s="79" t="s">
        <v>1</v>
      </c>
      <c r="D119" s="79" t="s">
        <v>2</v>
      </c>
      <c r="E119" s="39" t="s">
        <v>3</v>
      </c>
      <c r="F119" s="39" t="s">
        <v>152</v>
      </c>
    </row>
    <row r="120" spans="1:6" ht="11.25" customHeight="1">
      <c r="A120" s="98">
        <v>16</v>
      </c>
      <c r="B120" s="93" t="s">
        <v>340</v>
      </c>
      <c r="C120" s="93" t="s">
        <v>38</v>
      </c>
      <c r="D120" s="82" t="s">
        <v>265</v>
      </c>
      <c r="E120" s="96" t="s">
        <v>341</v>
      </c>
      <c r="F120" s="96"/>
    </row>
    <row r="121" spans="1:6" ht="13.5" thickBot="1">
      <c r="A121" s="100"/>
      <c r="B121" s="94"/>
      <c r="C121" s="95"/>
      <c r="D121" s="80" t="s">
        <v>266</v>
      </c>
      <c r="E121" s="97"/>
      <c r="F121" s="97"/>
    </row>
    <row r="122" spans="1:6" ht="11.25" customHeight="1">
      <c r="A122" s="100"/>
      <c r="B122" s="94"/>
      <c r="C122" s="93" t="s">
        <v>39</v>
      </c>
      <c r="D122" s="82" t="s">
        <v>265</v>
      </c>
      <c r="E122" s="96" t="s">
        <v>342</v>
      </c>
      <c r="F122" s="96"/>
    </row>
    <row r="123" spans="1:6" ht="13.5" thickBot="1">
      <c r="A123" s="99"/>
      <c r="B123" s="95"/>
      <c r="C123" s="95"/>
      <c r="D123" s="80" t="s">
        <v>252</v>
      </c>
      <c r="E123" s="97"/>
      <c r="F123" s="97"/>
    </row>
    <row r="124" spans="1:6" ht="16.5" thickBot="1">
      <c r="A124" s="83"/>
      <c r="B124" s="84"/>
      <c r="C124" s="84"/>
      <c r="D124" s="84"/>
      <c r="E124"/>
      <c r="F124"/>
    </row>
    <row r="125" spans="1:6" ht="15.75" thickBot="1">
      <c r="A125" s="76" t="s">
        <v>343</v>
      </c>
      <c r="B125" s="77" t="s">
        <v>0</v>
      </c>
      <c r="C125" s="79" t="s">
        <v>1</v>
      </c>
      <c r="D125" s="79" t="s">
        <v>2</v>
      </c>
      <c r="E125" s="39" t="s">
        <v>3</v>
      </c>
      <c r="F125" s="39" t="s">
        <v>152</v>
      </c>
    </row>
    <row r="126" spans="1:6" ht="11.25" customHeight="1">
      <c r="A126" s="98">
        <v>17</v>
      </c>
      <c r="B126" s="93" t="s">
        <v>344</v>
      </c>
      <c r="C126" s="93" t="s">
        <v>38</v>
      </c>
      <c r="D126" s="82" t="s">
        <v>265</v>
      </c>
      <c r="E126" s="96" t="s">
        <v>345</v>
      </c>
      <c r="F126" s="96"/>
    </row>
    <row r="127" spans="1:6" ht="13.5" thickBot="1">
      <c r="A127" s="100"/>
      <c r="B127" s="94"/>
      <c r="C127" s="95"/>
      <c r="D127" s="80" t="s">
        <v>266</v>
      </c>
      <c r="E127" s="97"/>
      <c r="F127" s="97"/>
    </row>
    <row r="128" spans="1:6" ht="11.25" customHeight="1">
      <c r="A128" s="100"/>
      <c r="B128" s="94"/>
      <c r="C128" s="93" t="s">
        <v>39</v>
      </c>
      <c r="D128" s="82" t="s">
        <v>265</v>
      </c>
      <c r="E128" s="96" t="s">
        <v>299</v>
      </c>
      <c r="F128" s="96"/>
    </row>
    <row r="129" spans="1:6" ht="13.5" thickBot="1">
      <c r="A129" s="99"/>
      <c r="B129" s="95"/>
      <c r="C129" s="95"/>
      <c r="D129" s="80" t="s">
        <v>252</v>
      </c>
      <c r="E129" s="97"/>
      <c r="F129" s="97"/>
    </row>
    <row r="130" spans="1:6" ht="16.5" thickBot="1">
      <c r="A130" s="83"/>
      <c r="B130" s="84"/>
      <c r="C130" s="84"/>
      <c r="D130" s="84"/>
      <c r="E130"/>
      <c r="F130"/>
    </row>
    <row r="131" spans="1:6" ht="15.75" thickBot="1">
      <c r="A131" s="76" t="s">
        <v>346</v>
      </c>
      <c r="B131" s="77" t="s">
        <v>0</v>
      </c>
      <c r="C131" s="79" t="s">
        <v>1</v>
      </c>
      <c r="D131" s="79" t="s">
        <v>2</v>
      </c>
      <c r="E131" s="39" t="s">
        <v>3</v>
      </c>
      <c r="F131" s="39" t="s">
        <v>152</v>
      </c>
    </row>
    <row r="132" spans="1:6" ht="11.25" customHeight="1">
      <c r="A132" s="98">
        <v>18</v>
      </c>
      <c r="B132" s="93" t="s">
        <v>347</v>
      </c>
      <c r="C132" s="93" t="s">
        <v>38</v>
      </c>
      <c r="D132" s="82" t="s">
        <v>265</v>
      </c>
      <c r="E132" s="96" t="s">
        <v>348</v>
      </c>
      <c r="F132" s="96"/>
    </row>
    <row r="133" spans="1:6" ht="13.5" thickBot="1">
      <c r="A133" s="100"/>
      <c r="B133" s="94"/>
      <c r="C133" s="95"/>
      <c r="D133" s="80" t="s">
        <v>266</v>
      </c>
      <c r="E133" s="97"/>
      <c r="F133" s="97"/>
    </row>
    <row r="134" spans="1:6" ht="11.25" customHeight="1">
      <c r="A134" s="100"/>
      <c r="B134" s="94"/>
      <c r="C134" s="93" t="s">
        <v>39</v>
      </c>
      <c r="D134" s="82" t="s">
        <v>265</v>
      </c>
      <c r="E134" s="96" t="s">
        <v>349</v>
      </c>
      <c r="F134" s="96"/>
    </row>
    <row r="135" spans="1:6" ht="13.5" thickBot="1">
      <c r="A135" s="99"/>
      <c r="B135" s="95"/>
      <c r="C135" s="95"/>
      <c r="D135" s="80" t="s">
        <v>252</v>
      </c>
      <c r="E135" s="97"/>
      <c r="F135" s="97"/>
    </row>
    <row r="136" spans="1:6" ht="16.5" thickBot="1">
      <c r="A136" s="83"/>
      <c r="B136" s="84"/>
      <c r="C136" s="84"/>
      <c r="D136" s="84"/>
      <c r="E136"/>
      <c r="F136"/>
    </row>
    <row r="137" spans="1:6" ht="15.75" thickBot="1">
      <c r="A137" s="76" t="s">
        <v>350</v>
      </c>
      <c r="B137" s="77" t="s">
        <v>0</v>
      </c>
      <c r="C137" s="79" t="s">
        <v>1</v>
      </c>
      <c r="D137" s="79" t="s">
        <v>2</v>
      </c>
      <c r="E137" s="39" t="s">
        <v>3</v>
      </c>
      <c r="F137" s="39" t="s">
        <v>152</v>
      </c>
    </row>
    <row r="138" spans="1:6" ht="12" customHeight="1">
      <c r="A138" s="98">
        <v>19</v>
      </c>
      <c r="B138" s="93" t="s">
        <v>351</v>
      </c>
      <c r="C138" s="93" t="s">
        <v>38</v>
      </c>
      <c r="D138" s="82" t="s">
        <v>265</v>
      </c>
      <c r="E138" s="96" t="s">
        <v>352</v>
      </c>
      <c r="F138" s="96"/>
    </row>
    <row r="139" spans="1:6" ht="13.5" thickBot="1">
      <c r="A139" s="99"/>
      <c r="B139" s="95"/>
      <c r="C139" s="95"/>
      <c r="D139" s="80" t="s">
        <v>266</v>
      </c>
      <c r="E139" s="97"/>
      <c r="F139" s="97"/>
    </row>
    <row r="140" spans="1:6" ht="16.5" thickBot="1">
      <c r="A140" s="83"/>
      <c r="B140" s="84"/>
      <c r="C140" s="84"/>
      <c r="D140" s="84"/>
      <c r="E140"/>
      <c r="F140"/>
    </row>
    <row r="141" spans="1:6" ht="15.75" thickBot="1">
      <c r="A141" s="76" t="s">
        <v>353</v>
      </c>
      <c r="B141" s="77" t="s">
        <v>0</v>
      </c>
      <c r="C141" s="79" t="s">
        <v>1</v>
      </c>
      <c r="D141" s="79" t="s">
        <v>2</v>
      </c>
      <c r="E141" s="39" t="s">
        <v>3</v>
      </c>
      <c r="F141" s="39" t="s">
        <v>152</v>
      </c>
    </row>
    <row r="142" spans="1:6" ht="12" customHeight="1">
      <c r="A142" s="98">
        <v>20</v>
      </c>
      <c r="B142" s="93" t="s">
        <v>354</v>
      </c>
      <c r="C142" s="93" t="s">
        <v>38</v>
      </c>
      <c r="D142" s="82" t="s">
        <v>265</v>
      </c>
      <c r="E142" s="96" t="s">
        <v>355</v>
      </c>
      <c r="F142" s="96"/>
    </row>
    <row r="143" spans="1:6" ht="13.5" thickBot="1">
      <c r="A143" s="99"/>
      <c r="B143" s="95"/>
      <c r="C143" s="95"/>
      <c r="D143" s="80" t="s">
        <v>266</v>
      </c>
      <c r="E143" s="97"/>
      <c r="F143" s="97"/>
    </row>
    <row r="144" spans="1:6" ht="16.5" thickBot="1">
      <c r="A144" s="83"/>
      <c r="B144" s="84"/>
      <c r="C144" s="84"/>
      <c r="D144" s="84"/>
      <c r="E144"/>
      <c r="F144"/>
    </row>
    <row r="145" spans="1:6" ht="15.75" thickBot="1">
      <c r="A145" s="76" t="s">
        <v>356</v>
      </c>
      <c r="B145" s="77" t="s">
        <v>0</v>
      </c>
      <c r="C145" s="79" t="s">
        <v>1</v>
      </c>
      <c r="D145" s="79" t="s">
        <v>2</v>
      </c>
      <c r="E145" s="39" t="s">
        <v>3</v>
      </c>
      <c r="F145" s="39" t="s">
        <v>152</v>
      </c>
    </row>
    <row r="146" spans="1:6" ht="12" customHeight="1">
      <c r="A146" s="98">
        <v>21</v>
      </c>
      <c r="B146" s="93" t="s">
        <v>357</v>
      </c>
      <c r="C146" s="93" t="s">
        <v>41</v>
      </c>
      <c r="D146" s="82" t="s">
        <v>272</v>
      </c>
      <c r="E146" s="91" t="s">
        <v>358</v>
      </c>
      <c r="F146" s="91"/>
    </row>
    <row r="147" spans="1:6" ht="13.5" thickBot="1">
      <c r="A147" s="99"/>
      <c r="B147" s="95"/>
      <c r="C147" s="95"/>
      <c r="D147" s="80" t="s">
        <v>266</v>
      </c>
      <c r="E147" s="92"/>
      <c r="F147" s="92"/>
    </row>
    <row r="148" spans="1:6" ht="16.5" thickBot="1">
      <c r="A148" s="83"/>
      <c r="B148" s="84"/>
      <c r="C148" s="84"/>
      <c r="D148" s="84"/>
      <c r="E148"/>
      <c r="F148"/>
    </row>
    <row r="149" spans="1:6" ht="15.75" thickBot="1">
      <c r="A149" s="76" t="s">
        <v>359</v>
      </c>
      <c r="B149" s="77" t="s">
        <v>0</v>
      </c>
      <c r="C149" s="79" t="s">
        <v>1</v>
      </c>
      <c r="D149" s="79" t="s">
        <v>2</v>
      </c>
      <c r="E149" s="39" t="s">
        <v>3</v>
      </c>
      <c r="F149" s="39" t="s">
        <v>152</v>
      </c>
    </row>
    <row r="150" spans="1:6" ht="11.25" customHeight="1">
      <c r="A150" s="98">
        <v>22</v>
      </c>
      <c r="B150" s="93" t="s">
        <v>360</v>
      </c>
      <c r="C150" s="93" t="s">
        <v>42</v>
      </c>
      <c r="D150" s="82" t="s">
        <v>275</v>
      </c>
      <c r="E150" s="91" t="s">
        <v>361</v>
      </c>
      <c r="F150" s="91"/>
    </row>
    <row r="151" spans="1:6" ht="13.5" thickBot="1">
      <c r="A151" s="99"/>
      <c r="B151" s="95"/>
      <c r="C151" s="95"/>
      <c r="D151" s="80" t="s">
        <v>276</v>
      </c>
      <c r="E151" s="92"/>
      <c r="F151" s="92"/>
    </row>
    <row r="152" spans="1:6" ht="16.5" thickBot="1">
      <c r="A152" s="83"/>
      <c r="B152" s="84"/>
      <c r="C152" s="84"/>
      <c r="D152" s="84"/>
      <c r="E152"/>
      <c r="F152"/>
    </row>
    <row r="153" spans="1:6" ht="15.75" thickBot="1">
      <c r="A153" s="76" t="s">
        <v>362</v>
      </c>
      <c r="B153" s="77" t="s">
        <v>0</v>
      </c>
      <c r="C153" s="79" t="s">
        <v>1</v>
      </c>
      <c r="D153" s="79" t="s">
        <v>2</v>
      </c>
      <c r="E153" s="39" t="s">
        <v>3</v>
      </c>
      <c r="F153" s="39" t="s">
        <v>152</v>
      </c>
    </row>
    <row r="154" spans="1:6" ht="11.25" customHeight="1">
      <c r="A154" s="98">
        <v>23</v>
      </c>
      <c r="B154" s="93" t="s">
        <v>363</v>
      </c>
      <c r="C154" s="93" t="s">
        <v>63</v>
      </c>
      <c r="D154" s="82" t="s">
        <v>364</v>
      </c>
      <c r="E154" s="91" t="s">
        <v>365</v>
      </c>
      <c r="F154" s="91"/>
    </row>
    <row r="155" spans="1:6" ht="13.5" thickBot="1">
      <c r="A155" s="100"/>
      <c r="B155" s="94"/>
      <c r="C155" s="95"/>
      <c r="D155" s="80" t="s">
        <v>276</v>
      </c>
      <c r="E155" s="92"/>
      <c r="F155" s="92"/>
    </row>
    <row r="156" spans="1:6" ht="11.25" customHeight="1">
      <c r="A156" s="100"/>
      <c r="B156" s="94"/>
      <c r="C156" s="93" t="s">
        <v>55</v>
      </c>
      <c r="D156" s="82" t="s">
        <v>364</v>
      </c>
      <c r="E156" s="91" t="s">
        <v>299</v>
      </c>
      <c r="F156" s="91"/>
    </row>
    <row r="157" spans="1:6" ht="13.5" thickBot="1">
      <c r="A157" s="99"/>
      <c r="B157" s="95"/>
      <c r="C157" s="95"/>
      <c r="D157" s="80" t="s">
        <v>252</v>
      </c>
      <c r="E157" s="92"/>
      <c r="F157" s="92"/>
    </row>
    <row r="158" spans="1:6" ht="16.5" thickBot="1">
      <c r="A158" s="83"/>
      <c r="B158" s="84"/>
      <c r="C158" s="84"/>
      <c r="D158" s="84"/>
      <c r="E158"/>
      <c r="F158"/>
    </row>
    <row r="159" spans="1:6" ht="15.75" thickBot="1">
      <c r="A159" s="76" t="s">
        <v>366</v>
      </c>
      <c r="B159" s="77" t="s">
        <v>0</v>
      </c>
      <c r="C159" s="79" t="s">
        <v>1</v>
      </c>
      <c r="D159" s="79" t="s">
        <v>2</v>
      </c>
      <c r="E159" s="39" t="s">
        <v>3</v>
      </c>
      <c r="F159" s="39" t="s">
        <v>152</v>
      </c>
    </row>
    <row r="160" spans="1:6" ht="11.25" customHeight="1">
      <c r="A160" s="98">
        <v>24</v>
      </c>
      <c r="B160" s="93" t="s">
        <v>367</v>
      </c>
      <c r="C160" s="93" t="s">
        <v>63</v>
      </c>
      <c r="D160" s="82" t="s">
        <v>364</v>
      </c>
      <c r="E160" s="91" t="s">
        <v>368</v>
      </c>
      <c r="F160" s="91"/>
    </row>
    <row r="161" spans="1:6" ht="13.5" thickBot="1">
      <c r="A161" s="100"/>
      <c r="B161" s="94"/>
      <c r="C161" s="95"/>
      <c r="D161" s="80" t="s">
        <v>276</v>
      </c>
      <c r="E161" s="92"/>
      <c r="F161" s="92"/>
    </row>
    <row r="162" spans="1:6" ht="11.25" customHeight="1">
      <c r="A162" s="100"/>
      <c r="B162" s="94"/>
      <c r="C162" s="93" t="s">
        <v>55</v>
      </c>
      <c r="D162" s="82" t="s">
        <v>364</v>
      </c>
      <c r="E162" s="91" t="s">
        <v>369</v>
      </c>
      <c r="F162" s="91"/>
    </row>
    <row r="163" spans="1:6" ht="13.5" thickBot="1">
      <c r="A163" s="99"/>
      <c r="B163" s="95"/>
      <c r="C163" s="95"/>
      <c r="D163" s="80" t="s">
        <v>252</v>
      </c>
      <c r="E163" s="92"/>
      <c r="F163" s="92"/>
    </row>
    <row r="164" spans="1:6" ht="16.5" thickBot="1">
      <c r="A164" s="83"/>
      <c r="B164" s="84"/>
      <c r="C164" s="84"/>
      <c r="D164" s="84"/>
      <c r="E164"/>
      <c r="F164"/>
    </row>
    <row r="165" spans="1:6" ht="15.75" thickBot="1">
      <c r="A165" s="76" t="s">
        <v>370</v>
      </c>
      <c r="B165" s="77" t="s">
        <v>0</v>
      </c>
      <c r="C165" s="79" t="s">
        <v>1</v>
      </c>
      <c r="D165" s="79" t="s">
        <v>2</v>
      </c>
      <c r="E165" s="39" t="s">
        <v>3</v>
      </c>
      <c r="F165" s="39" t="s">
        <v>152</v>
      </c>
    </row>
    <row r="166" spans="1:6" ht="12" customHeight="1">
      <c r="A166" s="98">
        <v>25</v>
      </c>
      <c r="B166" s="93" t="s">
        <v>371</v>
      </c>
      <c r="C166" s="93" t="s">
        <v>56</v>
      </c>
      <c r="D166" s="82" t="s">
        <v>372</v>
      </c>
      <c r="E166" s="91" t="s">
        <v>373</v>
      </c>
      <c r="F166" s="91"/>
    </row>
    <row r="167" spans="1:6" ht="13.5" thickBot="1">
      <c r="A167" s="99"/>
      <c r="B167" s="95"/>
      <c r="C167" s="95"/>
      <c r="D167" s="80" t="s">
        <v>266</v>
      </c>
      <c r="E167" s="92"/>
      <c r="F167" s="92"/>
    </row>
    <row r="168" spans="1:6" ht="16.5" thickBot="1">
      <c r="A168" s="83"/>
      <c r="B168" s="84"/>
      <c r="C168" s="84"/>
      <c r="D168" s="84"/>
      <c r="E168"/>
      <c r="F168"/>
    </row>
    <row r="169" spans="1:6" ht="15.75" thickBot="1">
      <c r="A169" s="76" t="s">
        <v>374</v>
      </c>
      <c r="B169" s="77" t="s">
        <v>0</v>
      </c>
      <c r="C169" s="79" t="s">
        <v>1</v>
      </c>
      <c r="D169" s="79" t="s">
        <v>2</v>
      </c>
      <c r="E169" s="39" t="s">
        <v>3</v>
      </c>
      <c r="F169" s="39" t="s">
        <v>152</v>
      </c>
    </row>
    <row r="170" spans="1:6" ht="12" customHeight="1">
      <c r="A170" s="98">
        <v>26</v>
      </c>
      <c r="B170" s="93" t="s">
        <v>375</v>
      </c>
      <c r="C170" s="93" t="s">
        <v>57</v>
      </c>
      <c r="D170" s="82" t="s">
        <v>376</v>
      </c>
      <c r="E170" s="91" t="s">
        <v>377</v>
      </c>
      <c r="F170" s="91"/>
    </row>
    <row r="171" spans="1:6" ht="13.5" thickBot="1">
      <c r="A171" s="99"/>
      <c r="B171" s="95"/>
      <c r="C171" s="95"/>
      <c r="D171" s="80" t="s">
        <v>266</v>
      </c>
      <c r="E171" s="92"/>
      <c r="F171" s="92"/>
    </row>
    <row r="172" spans="1:6" ht="16.5" thickBot="1">
      <c r="A172" s="83"/>
      <c r="B172" s="84"/>
      <c r="C172" s="84"/>
      <c r="D172" s="84"/>
      <c r="E172"/>
      <c r="F172"/>
    </row>
    <row r="173" spans="1:6" ht="15.75" thickBot="1">
      <c r="A173" s="76" t="s">
        <v>378</v>
      </c>
      <c r="B173" s="77" t="s">
        <v>0</v>
      </c>
      <c r="C173" s="79" t="s">
        <v>1</v>
      </c>
      <c r="D173" s="79" t="s">
        <v>2</v>
      </c>
      <c r="E173" s="39" t="s">
        <v>3</v>
      </c>
      <c r="F173" s="39" t="s">
        <v>152</v>
      </c>
    </row>
    <row r="174" spans="1:6" ht="11.25" customHeight="1">
      <c r="A174" s="98">
        <v>27</v>
      </c>
      <c r="B174" s="93" t="s">
        <v>379</v>
      </c>
      <c r="C174" s="93" t="s">
        <v>57</v>
      </c>
      <c r="D174" s="82" t="s">
        <v>376</v>
      </c>
      <c r="E174" s="91" t="s">
        <v>380</v>
      </c>
      <c r="F174" s="91"/>
    </row>
    <row r="175" spans="1:6" ht="13.5" thickBot="1">
      <c r="A175" s="100"/>
      <c r="B175" s="94"/>
      <c r="C175" s="95"/>
      <c r="D175" s="80" t="s">
        <v>266</v>
      </c>
      <c r="E175" s="92"/>
      <c r="F175" s="92"/>
    </row>
    <row r="176" spans="1:6" ht="11.25" customHeight="1">
      <c r="A176" s="100"/>
      <c r="B176" s="94"/>
      <c r="C176" s="93" t="s">
        <v>30</v>
      </c>
      <c r="D176" s="82" t="s">
        <v>23</v>
      </c>
      <c r="E176" s="91" t="s">
        <v>352</v>
      </c>
      <c r="F176" s="91"/>
    </row>
    <row r="177" spans="1:6" ht="13.5" thickBot="1">
      <c r="A177" s="99"/>
      <c r="B177" s="95"/>
      <c r="C177" s="95"/>
      <c r="D177" s="80" t="s">
        <v>252</v>
      </c>
      <c r="E177" s="92"/>
      <c r="F177" s="92"/>
    </row>
    <row r="178" spans="1:6" ht="16.5" thickBot="1">
      <c r="A178" s="83"/>
      <c r="B178" s="84"/>
      <c r="C178" s="84"/>
      <c r="D178" s="84"/>
      <c r="E178"/>
      <c r="F178"/>
    </row>
    <row r="179" spans="1:6" ht="15.75" thickBot="1">
      <c r="A179" s="76" t="s">
        <v>381</v>
      </c>
      <c r="B179" s="77" t="s">
        <v>0</v>
      </c>
      <c r="C179" s="79" t="s">
        <v>1</v>
      </c>
      <c r="D179" s="79" t="s">
        <v>2</v>
      </c>
      <c r="E179" s="39" t="s">
        <v>3</v>
      </c>
      <c r="F179" s="39" t="s">
        <v>152</v>
      </c>
    </row>
    <row r="180" spans="1:6" ht="11.25" customHeight="1">
      <c r="A180" s="98">
        <v>28</v>
      </c>
      <c r="B180" s="93" t="s">
        <v>382</v>
      </c>
      <c r="C180" s="93" t="s">
        <v>48</v>
      </c>
      <c r="D180" s="82" t="s">
        <v>315</v>
      </c>
      <c r="E180" s="91" t="s">
        <v>383</v>
      </c>
      <c r="F180" s="91"/>
    </row>
    <row r="181" spans="1:6" ht="13.5" thickBot="1">
      <c r="A181" s="100"/>
      <c r="B181" s="94"/>
      <c r="C181" s="95"/>
      <c r="D181" s="80" t="s">
        <v>266</v>
      </c>
      <c r="E181" s="92"/>
      <c r="F181" s="92"/>
    </row>
    <row r="182" spans="1:6" ht="11.25" customHeight="1">
      <c r="A182" s="100"/>
      <c r="B182" s="94"/>
      <c r="C182" s="101" t="s">
        <v>58</v>
      </c>
      <c r="D182" s="87" t="s">
        <v>315</v>
      </c>
      <c r="E182" s="91" t="s">
        <v>384</v>
      </c>
      <c r="F182" s="91"/>
    </row>
    <row r="183" spans="1:6" ht="13.5" thickBot="1">
      <c r="A183" s="99"/>
      <c r="B183" s="95"/>
      <c r="C183" s="102"/>
      <c r="D183" s="88" t="s">
        <v>327</v>
      </c>
      <c r="E183" s="92"/>
      <c r="F183" s="92"/>
    </row>
    <row r="184" spans="1:6" ht="16.5" thickBot="1">
      <c r="A184" s="83"/>
      <c r="B184" s="84"/>
      <c r="C184" s="84"/>
      <c r="D184" s="84"/>
      <c r="E184"/>
      <c r="F184"/>
    </row>
    <row r="185" spans="1:6" ht="15.75" thickBot="1">
      <c r="A185" s="76" t="s">
        <v>385</v>
      </c>
      <c r="B185" s="77" t="s">
        <v>0</v>
      </c>
      <c r="C185" s="79" t="s">
        <v>1</v>
      </c>
      <c r="D185" s="79" t="s">
        <v>2</v>
      </c>
      <c r="E185" s="39" t="s">
        <v>3</v>
      </c>
      <c r="F185" s="39" t="s">
        <v>152</v>
      </c>
    </row>
    <row r="186" spans="1:6" ht="11.25" customHeight="1">
      <c r="A186" s="98">
        <v>29</v>
      </c>
      <c r="B186" s="93" t="s">
        <v>386</v>
      </c>
      <c r="C186" s="93" t="s">
        <v>48</v>
      </c>
      <c r="D186" s="82" t="s">
        <v>315</v>
      </c>
      <c r="E186" s="91" t="s">
        <v>387</v>
      </c>
      <c r="F186" s="91"/>
    </row>
    <row r="187" spans="1:6" ht="13.5" thickBot="1">
      <c r="A187" s="100"/>
      <c r="B187" s="94"/>
      <c r="C187" s="95"/>
      <c r="D187" s="80" t="s">
        <v>266</v>
      </c>
      <c r="E187" s="92"/>
      <c r="F187" s="92"/>
    </row>
    <row r="188" spans="1:6" ht="11.25" customHeight="1">
      <c r="A188" s="100"/>
      <c r="B188" s="94"/>
      <c r="C188" s="101" t="s">
        <v>58</v>
      </c>
      <c r="D188" s="87" t="s">
        <v>315</v>
      </c>
      <c r="E188" s="91" t="s">
        <v>349</v>
      </c>
      <c r="F188" s="91"/>
    </row>
    <row r="189" spans="1:6" ht="13.5" thickBot="1">
      <c r="A189" s="99"/>
      <c r="B189" s="95"/>
      <c r="C189" s="102"/>
      <c r="D189" s="88" t="s">
        <v>327</v>
      </c>
      <c r="E189" s="92"/>
      <c r="F189" s="92"/>
    </row>
    <row r="190" spans="1:6" ht="16.5" thickBot="1">
      <c r="A190" s="83"/>
      <c r="B190" s="84"/>
      <c r="C190" s="84"/>
      <c r="D190" s="84"/>
      <c r="E190"/>
      <c r="F190"/>
    </row>
    <row r="191" spans="1:6" ht="15.75" thickBot="1">
      <c r="A191" s="76" t="s">
        <v>388</v>
      </c>
      <c r="B191" s="77" t="s">
        <v>0</v>
      </c>
      <c r="C191" s="79" t="s">
        <v>1</v>
      </c>
      <c r="D191" s="79" t="s">
        <v>2</v>
      </c>
      <c r="E191" s="39" t="s">
        <v>3</v>
      </c>
      <c r="F191" s="39" t="s">
        <v>152</v>
      </c>
    </row>
    <row r="192" spans="1:6" ht="12" customHeight="1">
      <c r="A192" s="98">
        <v>30</v>
      </c>
      <c r="B192" s="93" t="s">
        <v>389</v>
      </c>
      <c r="C192" s="93" t="s">
        <v>48</v>
      </c>
      <c r="D192" s="82" t="s">
        <v>315</v>
      </c>
      <c r="E192" s="91" t="s">
        <v>390</v>
      </c>
      <c r="F192" s="91"/>
    </row>
    <row r="193" spans="1:6" ht="13.5" thickBot="1">
      <c r="A193" s="99"/>
      <c r="B193" s="95"/>
      <c r="C193" s="95"/>
      <c r="D193" s="80" t="s">
        <v>266</v>
      </c>
      <c r="E193" s="92"/>
      <c r="F193" s="92"/>
    </row>
    <row r="194" spans="1:6" ht="16.5" thickBot="1">
      <c r="A194" s="83"/>
      <c r="B194" s="84"/>
      <c r="C194" s="84"/>
      <c r="D194" s="84"/>
      <c r="E194"/>
      <c r="F194"/>
    </row>
    <row r="195" spans="1:6" ht="15.75" thickBot="1">
      <c r="A195" s="76" t="s">
        <v>391</v>
      </c>
      <c r="B195" s="77" t="s">
        <v>0</v>
      </c>
      <c r="C195" s="79" t="s">
        <v>1</v>
      </c>
      <c r="D195" s="79" t="s">
        <v>2</v>
      </c>
      <c r="E195" s="39" t="s">
        <v>3</v>
      </c>
      <c r="F195" s="39" t="s">
        <v>152</v>
      </c>
    </row>
    <row r="196" spans="1:6" ht="11.25" customHeight="1">
      <c r="A196" s="98">
        <v>31</v>
      </c>
      <c r="B196" s="93" t="s">
        <v>392</v>
      </c>
      <c r="C196" s="93" t="s">
        <v>59</v>
      </c>
      <c r="D196" s="82" t="s">
        <v>323</v>
      </c>
      <c r="E196" s="91" t="s">
        <v>393</v>
      </c>
      <c r="F196" s="91"/>
    </row>
    <row r="197" spans="1:6" ht="13.5" thickBot="1">
      <c r="A197" s="100"/>
      <c r="B197" s="94"/>
      <c r="C197" s="95"/>
      <c r="D197" s="80" t="s">
        <v>266</v>
      </c>
      <c r="E197" s="92"/>
      <c r="F197" s="92"/>
    </row>
    <row r="198" spans="1:6" ht="11.25" customHeight="1">
      <c r="A198" s="100"/>
      <c r="B198" s="94"/>
      <c r="C198" s="93" t="s">
        <v>51</v>
      </c>
      <c r="D198" s="82" t="s">
        <v>325</v>
      </c>
      <c r="E198" s="91" t="s">
        <v>394</v>
      </c>
      <c r="F198" s="91"/>
    </row>
    <row r="199" spans="1:6" ht="13.5" thickBot="1">
      <c r="A199" s="99"/>
      <c r="B199" s="95"/>
      <c r="C199" s="95"/>
      <c r="D199" s="80" t="s">
        <v>327</v>
      </c>
      <c r="E199" s="92"/>
      <c r="F199" s="92"/>
    </row>
    <row r="200" spans="1:6" ht="16.5" thickBot="1">
      <c r="A200" s="83"/>
      <c r="B200" s="84"/>
      <c r="C200" s="84"/>
      <c r="D200" s="84"/>
      <c r="E200"/>
      <c r="F200"/>
    </row>
    <row r="201" spans="1:6" ht="15.75" thickBot="1">
      <c r="A201" s="76" t="s">
        <v>395</v>
      </c>
      <c r="B201" s="77" t="s">
        <v>0</v>
      </c>
      <c r="C201" s="79" t="s">
        <v>1</v>
      </c>
      <c r="D201" s="79" t="s">
        <v>2</v>
      </c>
      <c r="E201" s="39" t="s">
        <v>3</v>
      </c>
      <c r="F201" s="39" t="s">
        <v>152</v>
      </c>
    </row>
    <row r="202" spans="1:6" ht="11.25" customHeight="1">
      <c r="A202" s="98">
        <v>32</v>
      </c>
      <c r="B202" s="93" t="s">
        <v>396</v>
      </c>
      <c r="C202" s="93" t="s">
        <v>59</v>
      </c>
      <c r="D202" s="82" t="s">
        <v>323</v>
      </c>
      <c r="E202" s="91" t="s">
        <v>397</v>
      </c>
      <c r="F202" s="91"/>
    </row>
    <row r="203" spans="1:6" ht="13.5" thickBot="1">
      <c r="A203" s="100"/>
      <c r="B203" s="94"/>
      <c r="C203" s="95"/>
      <c r="D203" s="80" t="s">
        <v>266</v>
      </c>
      <c r="E203" s="92"/>
      <c r="F203" s="92"/>
    </row>
    <row r="204" spans="1:6" ht="11.25" customHeight="1">
      <c r="A204" s="100"/>
      <c r="B204" s="94"/>
      <c r="C204" s="93" t="s">
        <v>51</v>
      </c>
      <c r="D204" s="82" t="s">
        <v>325</v>
      </c>
      <c r="E204" s="91" t="s">
        <v>299</v>
      </c>
      <c r="F204" s="91"/>
    </row>
    <row r="205" spans="1:6" ht="13.5" thickBot="1">
      <c r="A205" s="99"/>
      <c r="B205" s="95"/>
      <c r="C205" s="95"/>
      <c r="D205" s="80" t="s">
        <v>327</v>
      </c>
      <c r="E205" s="92"/>
      <c r="F205" s="92"/>
    </row>
    <row r="206" spans="1:6" ht="16.5" thickBot="1">
      <c r="A206" s="83"/>
      <c r="B206" s="84"/>
      <c r="C206" s="84"/>
      <c r="D206" s="84"/>
      <c r="E206"/>
      <c r="F206"/>
    </row>
    <row r="207" spans="1:6" ht="15.75" thickBot="1">
      <c r="A207" s="76" t="s">
        <v>398</v>
      </c>
      <c r="B207" s="77" t="s">
        <v>0</v>
      </c>
      <c r="C207" s="79" t="s">
        <v>1</v>
      </c>
      <c r="D207" s="79" t="s">
        <v>2</v>
      </c>
      <c r="E207" s="39" t="s">
        <v>3</v>
      </c>
      <c r="F207" s="39" t="s">
        <v>152</v>
      </c>
    </row>
    <row r="208" spans="1:6" ht="15" thickBot="1">
      <c r="A208" s="98">
        <v>33</v>
      </c>
      <c r="B208" s="93" t="s">
        <v>60</v>
      </c>
      <c r="C208" s="80" t="s">
        <v>52</v>
      </c>
      <c r="D208" s="86" t="s">
        <v>303</v>
      </c>
      <c r="E208" s="41" t="s">
        <v>399</v>
      </c>
      <c r="F208" s="41"/>
    </row>
    <row r="209" spans="1:6" ht="11.25" customHeight="1">
      <c r="A209" s="100"/>
      <c r="B209" s="94"/>
      <c r="C209" s="93" t="s">
        <v>46</v>
      </c>
      <c r="D209" s="82" t="s">
        <v>305</v>
      </c>
      <c r="E209" s="91" t="s">
        <v>400</v>
      </c>
      <c r="F209" s="91"/>
    </row>
    <row r="210" spans="1:6" ht="13.5" thickBot="1">
      <c r="A210" s="100"/>
      <c r="B210" s="94"/>
      <c r="C210" s="95"/>
      <c r="D210" s="80" t="s">
        <v>276</v>
      </c>
      <c r="E210" s="92"/>
      <c r="F210" s="92"/>
    </row>
    <row r="211" spans="1:6" ht="11.25" customHeight="1">
      <c r="A211" s="100"/>
      <c r="B211" s="94"/>
      <c r="C211" s="93" t="s">
        <v>30</v>
      </c>
      <c r="D211" s="82" t="s">
        <v>23</v>
      </c>
      <c r="E211" s="91" t="s">
        <v>342</v>
      </c>
      <c r="F211" s="91"/>
    </row>
    <row r="212" spans="1:6" ht="13.5" thickBot="1">
      <c r="A212" s="99"/>
      <c r="B212" s="95"/>
      <c r="C212" s="95"/>
      <c r="D212" s="80" t="s">
        <v>252</v>
      </c>
      <c r="E212" s="92"/>
      <c r="F212" s="92"/>
    </row>
    <row r="213" spans="1:6" ht="16.5" thickBot="1">
      <c r="A213" s="83"/>
      <c r="B213" s="84"/>
      <c r="C213" s="84"/>
      <c r="D213" s="84"/>
      <c r="E213"/>
      <c r="F213"/>
    </row>
    <row r="214" spans="1:6" ht="15.75" thickBot="1">
      <c r="A214" s="76" t="s">
        <v>401</v>
      </c>
      <c r="B214" s="77" t="s">
        <v>0</v>
      </c>
      <c r="C214" s="79" t="s">
        <v>1</v>
      </c>
      <c r="D214" s="79" t="s">
        <v>2</v>
      </c>
      <c r="E214" s="39" t="s">
        <v>3</v>
      </c>
      <c r="F214" s="39" t="s">
        <v>152</v>
      </c>
    </row>
    <row r="215" spans="1:6" ht="12" customHeight="1">
      <c r="A215" s="98">
        <v>34</v>
      </c>
      <c r="B215" s="93" t="s">
        <v>402</v>
      </c>
      <c r="C215" s="93" t="s">
        <v>46</v>
      </c>
      <c r="D215" s="82" t="s">
        <v>305</v>
      </c>
      <c r="E215" s="91" t="s">
        <v>403</v>
      </c>
      <c r="F215" s="91"/>
    </row>
    <row r="216" spans="1:6" ht="13.5" thickBot="1">
      <c r="A216" s="99"/>
      <c r="B216" s="95"/>
      <c r="C216" s="95"/>
      <c r="D216" s="80" t="s">
        <v>276</v>
      </c>
      <c r="E216" s="92"/>
      <c r="F216" s="92"/>
    </row>
    <row r="217" spans="1:6" ht="16.5" thickBot="1">
      <c r="A217" s="83"/>
      <c r="B217" s="84"/>
      <c r="C217" s="84"/>
      <c r="D217" s="84"/>
      <c r="E217"/>
      <c r="F217"/>
    </row>
    <row r="218" spans="1:6" ht="15.75" thickBot="1">
      <c r="A218" s="76" t="s">
        <v>404</v>
      </c>
      <c r="B218" s="77" t="s">
        <v>0</v>
      </c>
      <c r="C218" s="79" t="s">
        <v>1</v>
      </c>
      <c r="D218" s="79" t="s">
        <v>2</v>
      </c>
      <c r="E218" s="39" t="s">
        <v>3</v>
      </c>
      <c r="F218" s="39" t="s">
        <v>152</v>
      </c>
    </row>
    <row r="219" spans="1:6" ht="15" thickBot="1">
      <c r="A219" s="98">
        <v>35</v>
      </c>
      <c r="B219" s="93" t="s">
        <v>405</v>
      </c>
      <c r="C219" s="80" t="s">
        <v>27</v>
      </c>
      <c r="D219" s="81" t="s">
        <v>248</v>
      </c>
      <c r="E219" s="41" t="s">
        <v>406</v>
      </c>
      <c r="F219" s="41"/>
    </row>
    <row r="220" spans="1:6" ht="11.25" customHeight="1">
      <c r="A220" s="100"/>
      <c r="B220" s="94"/>
      <c r="C220" s="93" t="s">
        <v>30</v>
      </c>
      <c r="D220" s="82" t="s">
        <v>23</v>
      </c>
      <c r="E220" s="91" t="s">
        <v>407</v>
      </c>
      <c r="F220" s="91"/>
    </row>
    <row r="221" spans="1:6" ht="13.5" thickBot="1">
      <c r="A221" s="99"/>
      <c r="B221" s="95"/>
      <c r="C221" s="95"/>
      <c r="D221" s="80" t="s">
        <v>252</v>
      </c>
      <c r="E221" s="92"/>
      <c r="F221" s="92"/>
    </row>
    <row r="222" spans="1:6" ht="16.5" thickBot="1">
      <c r="A222" s="83"/>
      <c r="B222" s="84"/>
      <c r="C222" s="84"/>
      <c r="D222" s="84"/>
      <c r="E222"/>
      <c r="F222"/>
    </row>
    <row r="223" spans="1:6" ht="15.75" thickBot="1">
      <c r="A223" s="76" t="s">
        <v>408</v>
      </c>
      <c r="B223" s="77" t="s">
        <v>0</v>
      </c>
      <c r="C223" s="79" t="s">
        <v>1</v>
      </c>
      <c r="D223" s="79" t="s">
        <v>2</v>
      </c>
      <c r="E223" s="39" t="s">
        <v>3</v>
      </c>
      <c r="F223" s="39" t="s">
        <v>152</v>
      </c>
    </row>
    <row r="224" spans="1:6" ht="11.25" customHeight="1">
      <c r="A224" s="98">
        <v>36</v>
      </c>
      <c r="B224" s="93" t="s">
        <v>409</v>
      </c>
      <c r="C224" s="93" t="s">
        <v>30</v>
      </c>
      <c r="D224" s="82" t="s">
        <v>23</v>
      </c>
      <c r="E224" s="91" t="s">
        <v>410</v>
      </c>
      <c r="F224" s="91"/>
    </row>
    <row r="225" spans="1:6" ht="13.5" thickBot="1">
      <c r="A225" s="99"/>
      <c r="B225" s="95"/>
      <c r="C225" s="95"/>
      <c r="D225" s="80" t="s">
        <v>252</v>
      </c>
      <c r="E225" s="92"/>
      <c r="F225" s="92"/>
    </row>
    <row r="226" spans="1:6" ht="16.5" thickBot="1">
      <c r="A226" s="83"/>
      <c r="B226" s="84"/>
      <c r="C226" s="84"/>
      <c r="D226" s="84"/>
      <c r="E226"/>
      <c r="F226"/>
    </row>
    <row r="227" spans="1:6" ht="15.75" thickBot="1">
      <c r="A227" s="76" t="s">
        <v>411</v>
      </c>
      <c r="B227" s="77" t="s">
        <v>0</v>
      </c>
      <c r="C227" s="79" t="s">
        <v>1</v>
      </c>
      <c r="D227" s="79" t="s">
        <v>2</v>
      </c>
      <c r="E227" s="39" t="s">
        <v>3</v>
      </c>
      <c r="F227" s="39" t="s">
        <v>152</v>
      </c>
    </row>
    <row r="228" spans="1:6" ht="11.25" customHeight="1">
      <c r="A228" s="98">
        <v>37</v>
      </c>
      <c r="B228" s="93" t="s">
        <v>412</v>
      </c>
      <c r="C228" s="93" t="s">
        <v>30</v>
      </c>
      <c r="D228" s="82" t="s">
        <v>23</v>
      </c>
      <c r="E228" s="91" t="s">
        <v>413</v>
      </c>
      <c r="F228" s="91"/>
    </row>
    <row r="229" spans="1:6" ht="13.5" thickBot="1">
      <c r="A229" s="99"/>
      <c r="B229" s="95"/>
      <c r="C229" s="95"/>
      <c r="D229" s="80" t="s">
        <v>252</v>
      </c>
      <c r="E229" s="92"/>
      <c r="F229" s="92"/>
    </row>
    <row r="230" spans="1:6" ht="16.5" thickBot="1">
      <c r="A230" s="83"/>
      <c r="B230" s="84"/>
      <c r="C230" s="84"/>
      <c r="D230" s="84"/>
      <c r="E230"/>
      <c r="F230"/>
    </row>
    <row r="231" spans="1:6" ht="15.75" thickBot="1">
      <c r="A231" s="76" t="s">
        <v>414</v>
      </c>
      <c r="B231" s="77" t="s">
        <v>0</v>
      </c>
      <c r="C231" s="78" t="s">
        <v>1</v>
      </c>
      <c r="D231" s="78" t="s">
        <v>2</v>
      </c>
      <c r="E231" s="39" t="s">
        <v>3</v>
      </c>
      <c r="F231" s="39" t="s">
        <v>152</v>
      </c>
    </row>
    <row r="232" spans="1:6" ht="11.25" customHeight="1">
      <c r="A232" s="98">
        <v>38</v>
      </c>
      <c r="B232" s="93" t="s">
        <v>415</v>
      </c>
      <c r="C232" s="93" t="s">
        <v>48</v>
      </c>
      <c r="D232" s="82" t="s">
        <v>61</v>
      </c>
      <c r="E232" s="91" t="s">
        <v>416</v>
      </c>
      <c r="F232" s="91"/>
    </row>
    <row r="233" spans="1:6" ht="13.5" thickBot="1">
      <c r="A233" s="99"/>
      <c r="B233" s="95"/>
      <c r="C233" s="95"/>
      <c r="D233" s="80" t="s">
        <v>266</v>
      </c>
      <c r="E233" s="92"/>
      <c r="F233" s="92"/>
    </row>
    <row r="234" spans="1:6" ht="16.5" thickBot="1">
      <c r="A234" s="83"/>
      <c r="B234" s="84"/>
      <c r="C234" s="84"/>
      <c r="D234" s="84"/>
      <c r="E234"/>
      <c r="F234"/>
    </row>
    <row r="235" spans="1:6" ht="15.75" thickBot="1">
      <c r="A235" s="76" t="s">
        <v>417</v>
      </c>
      <c r="B235" s="77" t="s">
        <v>0</v>
      </c>
      <c r="C235" s="78" t="s">
        <v>1</v>
      </c>
      <c r="D235" s="78" t="s">
        <v>2</v>
      </c>
      <c r="E235" s="39" t="s">
        <v>3</v>
      </c>
      <c r="F235" s="39" t="s">
        <v>152</v>
      </c>
    </row>
    <row r="236" spans="1:6" ht="11.25" customHeight="1">
      <c r="A236" s="98">
        <v>39</v>
      </c>
      <c r="B236" s="93" t="s">
        <v>418</v>
      </c>
      <c r="C236" s="93" t="s">
        <v>48</v>
      </c>
      <c r="D236" s="82" t="s">
        <v>61</v>
      </c>
      <c r="E236" s="91" t="s">
        <v>419</v>
      </c>
      <c r="F236" s="91"/>
    </row>
    <row r="237" spans="1:6" ht="13.5" thickBot="1">
      <c r="A237" s="99"/>
      <c r="B237" s="95"/>
      <c r="C237" s="95"/>
      <c r="D237" s="80" t="s">
        <v>266</v>
      </c>
      <c r="E237" s="92"/>
      <c r="F237" s="92"/>
    </row>
    <row r="238" spans="1:6" ht="16.5" thickBot="1">
      <c r="A238" s="83"/>
      <c r="B238" s="84"/>
      <c r="C238" s="84"/>
      <c r="D238" s="84"/>
      <c r="E238"/>
      <c r="F238"/>
    </row>
    <row r="239" spans="1:6" ht="15.75" thickBot="1">
      <c r="A239" s="76" t="s">
        <v>420</v>
      </c>
      <c r="B239" s="77" t="s">
        <v>0</v>
      </c>
      <c r="C239" s="78" t="s">
        <v>1</v>
      </c>
      <c r="D239" s="78" t="s">
        <v>2</v>
      </c>
      <c r="E239" s="39" t="s">
        <v>3</v>
      </c>
      <c r="F239" s="39" t="s">
        <v>152</v>
      </c>
    </row>
    <row r="240" spans="1:6" ht="11.25" customHeight="1">
      <c r="A240" s="98">
        <v>40</v>
      </c>
      <c r="B240" s="93" t="s">
        <v>421</v>
      </c>
      <c r="C240" s="93" t="s">
        <v>48</v>
      </c>
      <c r="D240" s="82" t="s">
        <v>61</v>
      </c>
      <c r="E240" s="91" t="s">
        <v>419</v>
      </c>
      <c r="F240" s="91"/>
    </row>
    <row r="241" spans="1:6" ht="13.5" thickBot="1">
      <c r="A241" s="99"/>
      <c r="B241" s="95"/>
      <c r="C241" s="95"/>
      <c r="D241" s="80" t="s">
        <v>266</v>
      </c>
      <c r="E241" s="92"/>
      <c r="F241" s="92"/>
    </row>
    <row r="242" spans="1:6" ht="16.5" thickBot="1">
      <c r="A242" s="83"/>
      <c r="B242" s="84"/>
      <c r="C242" s="84"/>
      <c r="D242" s="84"/>
      <c r="E242"/>
      <c r="F242"/>
    </row>
    <row r="243" spans="1:6" ht="15.75" thickBot="1">
      <c r="A243" s="76" t="s">
        <v>422</v>
      </c>
      <c r="B243" s="77" t="s">
        <v>0</v>
      </c>
      <c r="C243" s="78" t="s">
        <v>1</v>
      </c>
      <c r="D243" s="78" t="s">
        <v>2</v>
      </c>
      <c r="E243" s="39" t="s">
        <v>3</v>
      </c>
      <c r="F243" s="39" t="s">
        <v>152</v>
      </c>
    </row>
    <row r="244" spans="1:6" ht="12" customHeight="1">
      <c r="A244" s="98">
        <v>41</v>
      </c>
      <c r="B244" s="93" t="s">
        <v>423</v>
      </c>
      <c r="C244" s="93" t="s">
        <v>48</v>
      </c>
      <c r="D244" s="82" t="s">
        <v>61</v>
      </c>
      <c r="E244" s="91" t="s">
        <v>424</v>
      </c>
      <c r="F244" s="91"/>
    </row>
    <row r="245" spans="1:6" ht="13.5" thickBot="1">
      <c r="A245" s="99"/>
      <c r="B245" s="95"/>
      <c r="C245" s="95"/>
      <c r="D245" s="80" t="s">
        <v>266</v>
      </c>
      <c r="E245" s="92"/>
      <c r="F245" s="92"/>
    </row>
    <row r="246" spans="1:6" ht="16.5" thickBot="1">
      <c r="A246" s="83"/>
      <c r="B246" s="84"/>
      <c r="C246" s="84"/>
      <c r="D246" s="84"/>
      <c r="E246"/>
      <c r="F246"/>
    </row>
    <row r="247" spans="1:6" ht="15.75" thickBot="1">
      <c r="A247" s="76" t="s">
        <v>425</v>
      </c>
      <c r="B247" s="77" t="s">
        <v>0</v>
      </c>
      <c r="C247" s="78" t="s">
        <v>1</v>
      </c>
      <c r="D247" s="78" t="s">
        <v>2</v>
      </c>
      <c r="E247" s="39" t="s">
        <v>3</v>
      </c>
      <c r="F247" s="39" t="s">
        <v>152</v>
      </c>
    </row>
    <row r="248" spans="1:6" ht="11.25" customHeight="1">
      <c r="A248" s="98">
        <v>42</v>
      </c>
      <c r="B248" s="93" t="s">
        <v>426</v>
      </c>
      <c r="C248" s="93" t="s">
        <v>48</v>
      </c>
      <c r="D248" s="82" t="s">
        <v>61</v>
      </c>
      <c r="E248" s="91" t="s">
        <v>427</v>
      </c>
      <c r="F248" s="91"/>
    </row>
    <row r="249" spans="1:6" ht="13.5" thickBot="1">
      <c r="A249" s="99"/>
      <c r="B249" s="95"/>
      <c r="C249" s="95"/>
      <c r="D249" s="80" t="s">
        <v>266</v>
      </c>
      <c r="E249" s="92"/>
      <c r="F249" s="92"/>
    </row>
    <row r="250" spans="1:6" ht="16.5" thickBot="1">
      <c r="A250" s="83"/>
      <c r="B250" s="84"/>
      <c r="C250" s="84"/>
      <c r="D250" s="84"/>
      <c r="E250"/>
      <c r="F250"/>
    </row>
    <row r="251" spans="1:6" ht="15.75" thickBot="1">
      <c r="A251" s="76" t="s">
        <v>428</v>
      </c>
      <c r="B251" s="77" t="s">
        <v>0</v>
      </c>
      <c r="C251" s="78" t="s">
        <v>1</v>
      </c>
      <c r="D251" s="78" t="s">
        <v>2</v>
      </c>
      <c r="E251" s="39" t="s">
        <v>3</v>
      </c>
      <c r="F251" s="39" t="s">
        <v>152</v>
      </c>
    </row>
    <row r="252" spans="1:6" ht="12" customHeight="1">
      <c r="A252" s="98">
        <v>43</v>
      </c>
      <c r="B252" s="93" t="s">
        <v>429</v>
      </c>
      <c r="C252" s="93" t="s">
        <v>48</v>
      </c>
      <c r="D252" s="82" t="s">
        <v>61</v>
      </c>
      <c r="E252" s="91" t="s">
        <v>430</v>
      </c>
      <c r="F252" s="91"/>
    </row>
    <row r="253" spans="1:6" ht="13.5" thickBot="1">
      <c r="A253" s="99"/>
      <c r="B253" s="95"/>
      <c r="C253" s="95"/>
      <c r="D253" s="80" t="s">
        <v>266</v>
      </c>
      <c r="E253" s="92"/>
      <c r="F253" s="92"/>
    </row>
    <row r="254" spans="1:6" ht="16.5" thickBot="1">
      <c r="A254" s="83"/>
      <c r="B254" s="84"/>
      <c r="C254" s="84"/>
      <c r="D254" s="84"/>
      <c r="E254"/>
      <c r="F254"/>
    </row>
    <row r="255" spans="1:6" ht="15.75" thickBot="1">
      <c r="A255" s="76" t="s">
        <v>431</v>
      </c>
      <c r="B255" s="77" t="s">
        <v>0</v>
      </c>
      <c r="C255" s="78" t="s">
        <v>1</v>
      </c>
      <c r="D255" s="78" t="s">
        <v>2</v>
      </c>
      <c r="E255" s="39" t="s">
        <v>3</v>
      </c>
      <c r="F255" s="39" t="s">
        <v>152</v>
      </c>
    </row>
    <row r="256" spans="1:6" ht="12.75">
      <c r="A256" s="98">
        <v>44</v>
      </c>
      <c r="B256" s="93" t="s">
        <v>432</v>
      </c>
      <c r="C256" s="93" t="s">
        <v>48</v>
      </c>
      <c r="D256" s="82" t="s">
        <v>61</v>
      </c>
      <c r="E256" s="47"/>
      <c r="F256" s="47"/>
    </row>
    <row r="257" spans="1:6" ht="15" thickBot="1">
      <c r="A257" s="99"/>
      <c r="B257" s="95"/>
      <c r="C257" s="95"/>
      <c r="D257" s="80" t="s">
        <v>266</v>
      </c>
      <c r="E257" s="48" t="s">
        <v>433</v>
      </c>
      <c r="F257" s="48"/>
    </row>
    <row r="258" spans="1:6" ht="16.5" thickBot="1">
      <c r="A258" s="83"/>
      <c r="B258" s="84"/>
      <c r="C258" s="84"/>
      <c r="D258" s="84"/>
      <c r="E258"/>
      <c r="F258"/>
    </row>
    <row r="259" spans="1:6" ht="15.75" thickBot="1">
      <c r="A259" s="76" t="s">
        <v>434</v>
      </c>
      <c r="B259" s="77" t="s">
        <v>0</v>
      </c>
      <c r="C259" s="78" t="s">
        <v>1</v>
      </c>
      <c r="D259" s="78" t="s">
        <v>2</v>
      </c>
      <c r="E259" s="39" t="s">
        <v>3</v>
      </c>
      <c r="F259" s="39" t="s">
        <v>152</v>
      </c>
    </row>
    <row r="260" spans="1:6" ht="12.75">
      <c r="A260" s="98">
        <v>45</v>
      </c>
      <c r="B260" s="93" t="s">
        <v>435</v>
      </c>
      <c r="C260" s="93" t="s">
        <v>48</v>
      </c>
      <c r="D260" s="82" t="s">
        <v>61</v>
      </c>
      <c r="E260" s="43"/>
      <c r="F260" s="43"/>
    </row>
    <row r="261" spans="1:6" ht="15" thickBot="1">
      <c r="A261" s="99"/>
      <c r="B261" s="95"/>
      <c r="C261" s="95"/>
      <c r="D261" s="80" t="s">
        <v>266</v>
      </c>
      <c r="E261" s="48" t="s">
        <v>436</v>
      </c>
      <c r="F261" s="48"/>
    </row>
    <row r="262" spans="1:6" ht="16.5" thickBot="1">
      <c r="A262" s="83"/>
      <c r="B262" s="84"/>
      <c r="C262" s="84"/>
      <c r="D262" s="84"/>
      <c r="E262"/>
      <c r="F262"/>
    </row>
    <row r="263" spans="1:6" ht="15.75" thickBot="1">
      <c r="A263" s="76" t="s">
        <v>437</v>
      </c>
      <c r="B263" s="77" t="s">
        <v>0</v>
      </c>
      <c r="C263" s="78" t="s">
        <v>1</v>
      </c>
      <c r="D263" s="78" t="s">
        <v>2</v>
      </c>
      <c r="E263" s="39" t="s">
        <v>3</v>
      </c>
      <c r="F263" s="39" t="s">
        <v>152</v>
      </c>
    </row>
    <row r="264" spans="1:6" ht="12.75">
      <c r="A264" s="98">
        <v>46</v>
      </c>
      <c r="B264" s="93" t="s">
        <v>438</v>
      </c>
      <c r="C264" s="93" t="s">
        <v>48</v>
      </c>
      <c r="D264" s="82" t="s">
        <v>61</v>
      </c>
      <c r="E264" s="43"/>
      <c r="F264" s="43"/>
    </row>
    <row r="265" spans="1:6" ht="15" thickBot="1">
      <c r="A265" s="99"/>
      <c r="B265" s="95"/>
      <c r="C265" s="95"/>
      <c r="D265" s="80" t="s">
        <v>266</v>
      </c>
      <c r="E265" s="48" t="s">
        <v>419</v>
      </c>
      <c r="F265" s="48"/>
    </row>
    <row r="266" spans="1:6" ht="16.5" thickBot="1">
      <c r="A266" s="83"/>
      <c r="B266" s="84"/>
      <c r="C266" s="84"/>
      <c r="D266" s="84"/>
      <c r="E266"/>
      <c r="F266"/>
    </row>
    <row r="267" spans="1:6" ht="15.75" thickBot="1">
      <c r="A267" s="76" t="s">
        <v>439</v>
      </c>
      <c r="B267" s="77" t="s">
        <v>0</v>
      </c>
      <c r="C267" s="78" t="s">
        <v>1</v>
      </c>
      <c r="D267" s="78" t="s">
        <v>2</v>
      </c>
      <c r="E267" s="39" t="s">
        <v>3</v>
      </c>
      <c r="F267" s="39" t="s">
        <v>152</v>
      </c>
    </row>
    <row r="268" spans="1:6" ht="12.75">
      <c r="A268" s="98">
        <v>47</v>
      </c>
      <c r="B268" s="93" t="s">
        <v>440</v>
      </c>
      <c r="C268" s="93" t="s">
        <v>48</v>
      </c>
      <c r="D268" s="82" t="s">
        <v>61</v>
      </c>
      <c r="E268" s="43"/>
      <c r="F268" s="43"/>
    </row>
    <row r="269" spans="1:6" ht="15" thickBot="1">
      <c r="A269" s="99"/>
      <c r="B269" s="95"/>
      <c r="C269" s="95"/>
      <c r="D269" s="80" t="s">
        <v>266</v>
      </c>
      <c r="E269" s="48" t="s">
        <v>430</v>
      </c>
      <c r="F269" s="48"/>
    </row>
    <row r="270" spans="1:6" ht="16.5" thickBot="1">
      <c r="A270" s="83"/>
      <c r="B270" s="84"/>
      <c r="C270" s="84"/>
      <c r="D270" s="84"/>
      <c r="E270"/>
      <c r="F270"/>
    </row>
    <row r="271" spans="1:6" ht="15.75" thickBot="1">
      <c r="A271" s="76" t="s">
        <v>441</v>
      </c>
      <c r="B271" s="77" t="s">
        <v>0</v>
      </c>
      <c r="C271" s="78" t="s">
        <v>1</v>
      </c>
      <c r="D271" s="78" t="s">
        <v>2</v>
      </c>
      <c r="E271" s="39" t="s">
        <v>3</v>
      </c>
      <c r="F271" s="39" t="s">
        <v>152</v>
      </c>
    </row>
    <row r="272" spans="1:6" ht="12.75">
      <c r="A272" s="98">
        <v>48</v>
      </c>
      <c r="B272" s="93" t="s">
        <v>442</v>
      </c>
      <c r="C272" s="93" t="s">
        <v>48</v>
      </c>
      <c r="D272" s="82" t="s">
        <v>61</v>
      </c>
      <c r="E272" s="47"/>
      <c r="F272" s="47"/>
    </row>
    <row r="273" spans="1:6" ht="15" thickBot="1">
      <c r="A273" s="99"/>
      <c r="B273" s="95"/>
      <c r="C273" s="95"/>
      <c r="D273" s="80" t="s">
        <v>266</v>
      </c>
      <c r="E273" s="48" t="s">
        <v>443</v>
      </c>
      <c r="F273" s="48"/>
    </row>
    <row r="274" spans="1:6" ht="16.5" thickBot="1">
      <c r="A274" s="83"/>
      <c r="B274" s="84"/>
      <c r="C274" s="84"/>
      <c r="D274" s="84"/>
      <c r="E274"/>
      <c r="F274"/>
    </row>
    <row r="275" spans="1:6" ht="15.75" thickBot="1">
      <c r="A275" s="76" t="s">
        <v>444</v>
      </c>
      <c r="B275" s="77" t="s">
        <v>0</v>
      </c>
      <c r="C275" s="78" t="s">
        <v>1</v>
      </c>
      <c r="D275" s="78" t="s">
        <v>2</v>
      </c>
      <c r="E275" s="39" t="s">
        <v>3</v>
      </c>
      <c r="F275" s="39" t="s">
        <v>152</v>
      </c>
    </row>
    <row r="276" spans="1:6" ht="12.75">
      <c r="A276" s="98">
        <v>49</v>
      </c>
      <c r="B276" s="93" t="s">
        <v>445</v>
      </c>
      <c r="C276" s="93" t="s">
        <v>48</v>
      </c>
      <c r="D276" s="82" t="s">
        <v>61</v>
      </c>
      <c r="E276" s="47"/>
      <c r="F276" s="47"/>
    </row>
    <row r="277" spans="1:6" ht="15" thickBot="1">
      <c r="A277" s="99"/>
      <c r="B277" s="95"/>
      <c r="C277" s="95"/>
      <c r="D277" s="80" t="s">
        <v>266</v>
      </c>
      <c r="E277" s="48" t="s">
        <v>424</v>
      </c>
      <c r="F277" s="48"/>
    </row>
    <row r="278" spans="1:6" ht="16.5" thickBot="1">
      <c r="A278" s="83"/>
      <c r="B278" s="84"/>
      <c r="C278" s="84"/>
      <c r="D278" s="84"/>
      <c r="E278"/>
      <c r="F278"/>
    </row>
    <row r="279" spans="1:6" ht="15.75" thickBot="1">
      <c r="A279" s="76" t="s">
        <v>446</v>
      </c>
      <c r="B279" s="77" t="s">
        <v>0</v>
      </c>
      <c r="C279" s="78" t="s">
        <v>1</v>
      </c>
      <c r="D279" s="78" t="s">
        <v>2</v>
      </c>
      <c r="E279" s="39" t="s">
        <v>3</v>
      </c>
      <c r="F279" s="39" t="s">
        <v>152</v>
      </c>
    </row>
    <row r="280" spans="1:6" ht="12.75">
      <c r="A280" s="98">
        <v>50</v>
      </c>
      <c r="B280" s="93" t="s">
        <v>447</v>
      </c>
      <c r="C280" s="93" t="s">
        <v>48</v>
      </c>
      <c r="D280" s="82" t="s">
        <v>61</v>
      </c>
      <c r="E280" s="47"/>
      <c r="F280" s="47"/>
    </row>
    <row r="281" spans="1:6" ht="15" thickBot="1">
      <c r="A281" s="99"/>
      <c r="B281" s="95"/>
      <c r="C281" s="95"/>
      <c r="D281" s="80" t="s">
        <v>266</v>
      </c>
      <c r="E281" s="48" t="s">
        <v>436</v>
      </c>
      <c r="F281" s="48"/>
    </row>
    <row r="282" spans="1:6" ht="16.5" thickBot="1">
      <c r="A282" s="83"/>
      <c r="B282" s="84"/>
      <c r="C282" s="84"/>
      <c r="D282" s="84"/>
      <c r="E282"/>
      <c r="F282"/>
    </row>
    <row r="283" spans="1:6" ht="15.75" thickBot="1">
      <c r="A283" s="76" t="s">
        <v>448</v>
      </c>
      <c r="B283" s="77" t="s">
        <v>0</v>
      </c>
      <c r="C283" s="78" t="s">
        <v>1</v>
      </c>
      <c r="D283" s="78" t="s">
        <v>2</v>
      </c>
      <c r="E283" s="39" t="s">
        <v>3</v>
      </c>
      <c r="F283" s="39" t="s">
        <v>152</v>
      </c>
    </row>
    <row r="284" spans="1:6" ht="12.75">
      <c r="A284" s="98">
        <v>51</v>
      </c>
      <c r="B284" s="93" t="s">
        <v>449</v>
      </c>
      <c r="C284" s="93" t="s">
        <v>48</v>
      </c>
      <c r="D284" s="82" t="s">
        <v>61</v>
      </c>
      <c r="E284" s="47"/>
      <c r="F284" s="47"/>
    </row>
    <row r="285" spans="1:6" ht="15" thickBot="1">
      <c r="A285" s="99"/>
      <c r="B285" s="95"/>
      <c r="C285" s="95"/>
      <c r="D285" s="80" t="s">
        <v>266</v>
      </c>
      <c r="E285" s="48" t="s">
        <v>450</v>
      </c>
      <c r="F285" s="48"/>
    </row>
    <row r="286" spans="1:6" ht="16.5" thickBot="1">
      <c r="A286" s="83"/>
      <c r="B286" s="84"/>
      <c r="C286" s="84"/>
      <c r="D286" s="84"/>
      <c r="E286"/>
      <c r="F286"/>
    </row>
    <row r="287" spans="1:6" ht="15.75" thickBot="1">
      <c r="A287" s="76" t="s">
        <v>451</v>
      </c>
      <c r="B287" s="77" t="s">
        <v>0</v>
      </c>
      <c r="C287" s="78" t="s">
        <v>1</v>
      </c>
      <c r="D287" s="78" t="s">
        <v>2</v>
      </c>
      <c r="E287" s="39" t="s">
        <v>3</v>
      </c>
      <c r="F287" s="39" t="s">
        <v>152</v>
      </c>
    </row>
    <row r="288" spans="1:6" ht="12.75">
      <c r="A288" s="98">
        <v>52</v>
      </c>
      <c r="B288" s="93" t="s">
        <v>452</v>
      </c>
      <c r="C288" s="93" t="s">
        <v>48</v>
      </c>
      <c r="D288" s="82" t="s">
        <v>61</v>
      </c>
      <c r="E288" s="43"/>
      <c r="F288" s="43"/>
    </row>
    <row r="289" spans="1:6" ht="15" thickBot="1">
      <c r="A289" s="99"/>
      <c r="B289" s="95"/>
      <c r="C289" s="95"/>
      <c r="D289" s="80" t="s">
        <v>266</v>
      </c>
      <c r="E289" s="48" t="s">
        <v>424</v>
      </c>
      <c r="F289" s="48"/>
    </row>
    <row r="290" spans="1:6" ht="16.5" thickBot="1">
      <c r="A290" s="83"/>
      <c r="B290" s="84"/>
      <c r="C290" s="84"/>
      <c r="D290" s="84"/>
      <c r="E290"/>
      <c r="F290"/>
    </row>
    <row r="291" spans="1:6" ht="15.75" thickBot="1">
      <c r="A291" s="76" t="s">
        <v>453</v>
      </c>
      <c r="B291" s="77" t="s">
        <v>0</v>
      </c>
      <c r="C291" s="78" t="s">
        <v>1</v>
      </c>
      <c r="D291" s="78" t="s">
        <v>2</v>
      </c>
      <c r="E291" s="39" t="s">
        <v>3</v>
      </c>
      <c r="F291" s="39" t="s">
        <v>152</v>
      </c>
    </row>
    <row r="292" spans="1:6" ht="12.75">
      <c r="A292" s="98">
        <v>53</v>
      </c>
      <c r="B292" s="93" t="s">
        <v>62</v>
      </c>
      <c r="C292" s="93" t="s">
        <v>48</v>
      </c>
      <c r="D292" s="82" t="s">
        <v>61</v>
      </c>
      <c r="E292" s="43"/>
      <c r="F292" s="43"/>
    </row>
    <row r="293" spans="1:6" ht="15" thickBot="1">
      <c r="A293" s="99"/>
      <c r="B293" s="95"/>
      <c r="C293" s="95"/>
      <c r="D293" s="80" t="s">
        <v>266</v>
      </c>
      <c r="E293" s="48" t="s">
        <v>419</v>
      </c>
      <c r="F293" s="48"/>
    </row>
    <row r="294" spans="1:6" ht="16.5" thickBot="1">
      <c r="A294" s="83"/>
      <c r="B294" s="84"/>
      <c r="C294" s="84"/>
      <c r="D294" s="84"/>
      <c r="E294"/>
      <c r="F294"/>
    </row>
    <row r="295" spans="1:6" ht="15.75" thickBot="1">
      <c r="A295" s="76" t="s">
        <v>454</v>
      </c>
      <c r="B295" s="77" t="s">
        <v>0</v>
      </c>
      <c r="C295" s="78" t="s">
        <v>1</v>
      </c>
      <c r="D295" s="78" t="s">
        <v>2</v>
      </c>
      <c r="E295" s="39" t="s">
        <v>3</v>
      </c>
      <c r="F295" s="39" t="s">
        <v>152</v>
      </c>
    </row>
    <row r="296" spans="1:6" ht="12.75">
      <c r="A296" s="98">
        <v>54</v>
      </c>
      <c r="B296" s="93" t="s">
        <v>455</v>
      </c>
      <c r="C296" s="93" t="s">
        <v>48</v>
      </c>
      <c r="D296" s="82" t="s">
        <v>61</v>
      </c>
      <c r="E296" s="43"/>
      <c r="F296" s="43"/>
    </row>
    <row r="297" spans="1:6" ht="15" thickBot="1">
      <c r="A297" s="99"/>
      <c r="B297" s="95"/>
      <c r="C297" s="95"/>
      <c r="D297" s="80" t="s">
        <v>266</v>
      </c>
      <c r="E297" s="48" t="s">
        <v>419</v>
      </c>
      <c r="F297" s="48"/>
    </row>
    <row r="298" spans="1:6" ht="16.5" thickBot="1">
      <c r="A298" s="83"/>
      <c r="B298" s="84"/>
      <c r="C298" s="84"/>
      <c r="D298" s="84"/>
      <c r="E298"/>
      <c r="F298"/>
    </row>
    <row r="299" spans="1:6" ht="15.75" thickBot="1">
      <c r="A299" s="76" t="s">
        <v>456</v>
      </c>
      <c r="B299" s="77" t="s">
        <v>0</v>
      </c>
      <c r="C299" s="79" t="s">
        <v>1</v>
      </c>
      <c r="D299" s="79" t="s">
        <v>2</v>
      </c>
      <c r="E299" s="39" t="s">
        <v>3</v>
      </c>
      <c r="F299" s="39" t="s">
        <v>152</v>
      </c>
    </row>
    <row r="300" spans="1:6" ht="12.75">
      <c r="A300" s="98">
        <v>55</v>
      </c>
      <c r="B300" s="93" t="s">
        <v>457</v>
      </c>
      <c r="C300" s="93" t="s">
        <v>63</v>
      </c>
      <c r="D300" s="82" t="s">
        <v>364</v>
      </c>
      <c r="E300" s="43"/>
      <c r="F300" s="43"/>
    </row>
    <row r="301" spans="1:6" ht="15" thickBot="1">
      <c r="A301" s="100"/>
      <c r="B301" s="94"/>
      <c r="C301" s="95"/>
      <c r="D301" s="80" t="s">
        <v>458</v>
      </c>
      <c r="E301" s="48" t="s">
        <v>459</v>
      </c>
      <c r="F301" s="48"/>
    </row>
    <row r="302" spans="1:6" ht="11.25" customHeight="1">
      <c r="A302" s="100"/>
      <c r="B302" s="94"/>
      <c r="C302" s="93" t="s">
        <v>64</v>
      </c>
      <c r="D302" s="82" t="s">
        <v>364</v>
      </c>
      <c r="E302" s="91" t="s">
        <v>460</v>
      </c>
      <c r="F302" s="91"/>
    </row>
    <row r="303" spans="1:6" ht="13.5" thickBot="1">
      <c r="A303" s="99"/>
      <c r="B303" s="95"/>
      <c r="C303" s="95"/>
      <c r="D303" s="80" t="s">
        <v>266</v>
      </c>
      <c r="E303" s="92"/>
      <c r="F303" s="92"/>
    </row>
    <row r="304" spans="1:6" ht="16.5" thickBot="1">
      <c r="A304" s="83"/>
      <c r="B304" s="84"/>
      <c r="C304" s="84"/>
      <c r="D304" s="84"/>
      <c r="E304"/>
      <c r="F304"/>
    </row>
    <row r="305" spans="1:6" ht="15.75" thickBot="1">
      <c r="A305" s="76" t="s">
        <v>461</v>
      </c>
      <c r="B305" s="77" t="s">
        <v>0</v>
      </c>
      <c r="C305" s="78" t="s">
        <v>1</v>
      </c>
      <c r="D305" s="78" t="s">
        <v>2</v>
      </c>
      <c r="E305" s="39" t="s">
        <v>3</v>
      </c>
      <c r="F305" s="39" t="s">
        <v>152</v>
      </c>
    </row>
    <row r="306" spans="1:6" ht="18.75" thickBot="1">
      <c r="A306" s="85">
        <v>56</v>
      </c>
      <c r="B306" s="80" t="s">
        <v>4</v>
      </c>
      <c r="C306" s="80"/>
      <c r="D306" s="81" t="s">
        <v>5</v>
      </c>
      <c r="E306" s="49"/>
      <c r="F306" s="49"/>
    </row>
    <row r="307" spans="1:6" ht="16.5" thickBot="1">
      <c r="A307" s="83"/>
      <c r="B307" s="84"/>
      <c r="C307" s="84"/>
      <c r="D307" s="84"/>
      <c r="E307"/>
      <c r="F307"/>
    </row>
    <row r="308" spans="1:6" ht="15.75" thickBot="1">
      <c r="A308" s="76" t="s">
        <v>462</v>
      </c>
      <c r="B308" s="77" t="s">
        <v>0</v>
      </c>
      <c r="C308" s="78" t="s">
        <v>1</v>
      </c>
      <c r="D308" s="78" t="s">
        <v>2</v>
      </c>
      <c r="E308" s="39" t="s">
        <v>3</v>
      </c>
      <c r="F308" s="39" t="s">
        <v>152</v>
      </c>
    </row>
    <row r="309" spans="1:6" ht="26.25" thickBot="1">
      <c r="A309" s="85">
        <v>57</v>
      </c>
      <c r="B309" s="80" t="s">
        <v>6</v>
      </c>
      <c r="C309" s="80"/>
      <c r="D309" s="81" t="s">
        <v>5</v>
      </c>
      <c r="E309" s="49"/>
      <c r="F309" s="49"/>
    </row>
    <row r="310" spans="1:6" ht="16.5" thickBot="1">
      <c r="A310" s="83"/>
      <c r="B310" s="84"/>
      <c r="C310" s="84"/>
      <c r="D310" s="84"/>
      <c r="E310"/>
      <c r="F310"/>
    </row>
    <row r="311" spans="1:6" ht="15.75" thickBot="1">
      <c r="A311" s="76" t="s">
        <v>463</v>
      </c>
      <c r="B311" s="77" t="s">
        <v>0</v>
      </c>
      <c r="C311" s="78" t="s">
        <v>1</v>
      </c>
      <c r="D311" s="78" t="s">
        <v>2</v>
      </c>
      <c r="E311" s="39" t="s">
        <v>3</v>
      </c>
      <c r="F311" s="39" t="s">
        <v>152</v>
      </c>
    </row>
    <row r="312" spans="1:6" ht="18.75" thickBot="1">
      <c r="A312" s="85">
        <v>58</v>
      </c>
      <c r="B312" s="80" t="s">
        <v>7</v>
      </c>
      <c r="C312" s="80"/>
      <c r="D312" s="81" t="s">
        <v>5</v>
      </c>
      <c r="E312" s="49"/>
      <c r="F312" s="49"/>
    </row>
    <row r="313" spans="1:6" ht="16.5" thickBot="1">
      <c r="A313" s="83"/>
      <c r="B313" s="84"/>
      <c r="C313" s="84"/>
      <c r="D313" s="84"/>
      <c r="E313"/>
      <c r="F313"/>
    </row>
    <row r="314" spans="1:6" ht="15.75" thickBot="1">
      <c r="A314" s="76" t="s">
        <v>464</v>
      </c>
      <c r="B314" s="77" t="s">
        <v>0</v>
      </c>
      <c r="C314" s="78" t="s">
        <v>1</v>
      </c>
      <c r="D314" s="78" t="s">
        <v>2</v>
      </c>
      <c r="E314" s="39" t="s">
        <v>3</v>
      </c>
      <c r="F314" s="39" t="s">
        <v>152</v>
      </c>
    </row>
    <row r="315" spans="1:6" ht="18.75" thickBot="1">
      <c r="A315" s="85">
        <v>59</v>
      </c>
      <c r="B315" s="80" t="s">
        <v>8</v>
      </c>
      <c r="C315" s="80"/>
      <c r="D315" s="81" t="s">
        <v>5</v>
      </c>
      <c r="E315" s="49"/>
      <c r="F315" s="49"/>
    </row>
    <row r="316" spans="1:6" ht="16.5" thickBot="1">
      <c r="A316" s="83"/>
      <c r="B316" s="84"/>
      <c r="C316" s="84"/>
      <c r="D316" s="84"/>
      <c r="E316"/>
      <c r="F316"/>
    </row>
    <row r="317" spans="1:6" ht="15.75" thickBot="1">
      <c r="A317" s="76" t="s">
        <v>465</v>
      </c>
      <c r="B317" s="77" t="s">
        <v>0</v>
      </c>
      <c r="C317" s="78" t="s">
        <v>1</v>
      </c>
      <c r="D317" s="78" t="s">
        <v>2</v>
      </c>
      <c r="E317" s="39" t="s">
        <v>3</v>
      </c>
      <c r="F317" s="39" t="s">
        <v>152</v>
      </c>
    </row>
    <row r="318" spans="1:6" ht="18.75" thickBot="1">
      <c r="A318" s="85">
        <v>60</v>
      </c>
      <c r="B318" s="80" t="s">
        <v>9</v>
      </c>
      <c r="C318" s="80"/>
      <c r="D318" s="81" t="s">
        <v>5</v>
      </c>
      <c r="E318" s="49"/>
      <c r="F318" s="49"/>
    </row>
    <row r="319" spans="1:6" ht="16.5" thickBot="1">
      <c r="A319" s="83"/>
      <c r="B319" s="84"/>
      <c r="C319" s="84"/>
      <c r="D319" s="84"/>
      <c r="E319"/>
      <c r="F319"/>
    </row>
    <row r="320" spans="1:6" ht="15.75" thickBot="1">
      <c r="A320" s="76" t="s">
        <v>466</v>
      </c>
      <c r="B320" s="77" t="s">
        <v>0</v>
      </c>
      <c r="C320" s="78" t="s">
        <v>1</v>
      </c>
      <c r="D320" s="78" t="s">
        <v>2</v>
      </c>
      <c r="E320" s="39" t="s">
        <v>3</v>
      </c>
      <c r="F320" s="39" t="s">
        <v>152</v>
      </c>
    </row>
    <row r="321" spans="1:6" ht="18.75" thickBot="1">
      <c r="A321" s="85">
        <v>61</v>
      </c>
      <c r="B321" s="80" t="s">
        <v>10</v>
      </c>
      <c r="C321" s="80"/>
      <c r="D321" s="81" t="s">
        <v>5</v>
      </c>
      <c r="E321" s="49"/>
      <c r="F321" s="49"/>
    </row>
    <row r="322" spans="1:6" ht="16.5" thickBot="1">
      <c r="A322" s="83"/>
      <c r="B322" s="84"/>
      <c r="C322" s="84"/>
      <c r="D322" s="84"/>
      <c r="E322"/>
      <c r="F322"/>
    </row>
    <row r="323" spans="1:6" ht="15.75" thickBot="1">
      <c r="A323" s="76" t="s">
        <v>467</v>
      </c>
      <c r="B323" s="77" t="s">
        <v>0</v>
      </c>
      <c r="C323" s="78" t="s">
        <v>1</v>
      </c>
      <c r="D323" s="78" t="s">
        <v>2</v>
      </c>
      <c r="E323" s="39" t="s">
        <v>3</v>
      </c>
      <c r="F323" s="39" t="s">
        <v>152</v>
      </c>
    </row>
    <row r="324" spans="1:6" ht="18.75" thickBot="1">
      <c r="A324" s="85">
        <v>62</v>
      </c>
      <c r="B324" s="80" t="s">
        <v>11</v>
      </c>
      <c r="C324" s="80"/>
      <c r="D324" s="81" t="s">
        <v>5</v>
      </c>
      <c r="E324" s="49"/>
      <c r="F324" s="49"/>
    </row>
    <row r="325" spans="1:6" ht="16.5" thickBot="1">
      <c r="A325" s="83"/>
      <c r="B325" s="84"/>
      <c r="C325" s="84"/>
      <c r="D325" s="84"/>
      <c r="E325"/>
      <c r="F325"/>
    </row>
    <row r="326" spans="1:6" ht="15.75" thickBot="1">
      <c r="A326" s="76" t="s">
        <v>468</v>
      </c>
      <c r="B326" s="77" t="s">
        <v>0</v>
      </c>
      <c r="C326" s="78" t="s">
        <v>1</v>
      </c>
      <c r="D326" s="78" t="s">
        <v>2</v>
      </c>
      <c r="E326" s="39" t="s">
        <v>3</v>
      </c>
      <c r="F326" s="39" t="s">
        <v>152</v>
      </c>
    </row>
    <row r="327" spans="1:6" ht="26.25" thickBot="1">
      <c r="A327" s="85">
        <v>63</v>
      </c>
      <c r="B327" s="80" t="s">
        <v>12</v>
      </c>
      <c r="C327" s="80"/>
      <c r="D327" s="81" t="s">
        <v>5</v>
      </c>
      <c r="E327" s="49"/>
      <c r="F327" s="49"/>
    </row>
    <row r="328" spans="1:6" ht="16.5" thickBot="1">
      <c r="A328" s="83"/>
      <c r="B328" s="84"/>
      <c r="C328" s="84"/>
      <c r="D328" s="84"/>
      <c r="E328"/>
      <c r="F328"/>
    </row>
    <row r="329" spans="1:6" ht="15.75" thickBot="1">
      <c r="A329" s="76" t="s">
        <v>469</v>
      </c>
      <c r="B329" s="77" t="s">
        <v>0</v>
      </c>
      <c r="C329" s="78" t="s">
        <v>1</v>
      </c>
      <c r="D329" s="78" t="s">
        <v>2</v>
      </c>
      <c r="E329" s="39" t="s">
        <v>3</v>
      </c>
      <c r="F329" s="39" t="s">
        <v>152</v>
      </c>
    </row>
    <row r="330" spans="1:6" ht="18.75" thickBot="1">
      <c r="A330" s="85">
        <v>64</v>
      </c>
      <c r="B330" s="80" t="s">
        <v>13</v>
      </c>
      <c r="C330" s="80"/>
      <c r="D330" s="81" t="s">
        <v>5</v>
      </c>
      <c r="E330" s="49"/>
      <c r="F330" s="49"/>
    </row>
    <row r="331" spans="1:6" ht="16.5" thickBot="1">
      <c r="A331" s="83"/>
      <c r="B331" s="84"/>
      <c r="C331" s="84"/>
      <c r="D331" s="84"/>
      <c r="E331"/>
      <c r="F331"/>
    </row>
    <row r="332" spans="1:6" ht="15.75" thickBot="1">
      <c r="A332" s="76" t="s">
        <v>470</v>
      </c>
      <c r="B332" s="77" t="s">
        <v>0</v>
      </c>
      <c r="C332" s="78" t="s">
        <v>1</v>
      </c>
      <c r="D332" s="78" t="s">
        <v>2</v>
      </c>
      <c r="E332" s="39" t="s">
        <v>3</v>
      </c>
      <c r="F332" s="39" t="s">
        <v>152</v>
      </c>
    </row>
    <row r="333" spans="1:6" ht="26.25" thickBot="1">
      <c r="A333" s="85">
        <v>65</v>
      </c>
      <c r="B333" s="80" t="s">
        <v>14</v>
      </c>
      <c r="C333" s="80"/>
      <c r="D333" s="81" t="s">
        <v>5</v>
      </c>
      <c r="E333" s="49"/>
      <c r="F333" s="49"/>
    </row>
    <row r="334" spans="1:6" ht="16.5" thickBot="1">
      <c r="A334" s="83"/>
      <c r="B334" s="84"/>
      <c r="C334" s="84"/>
      <c r="D334" s="84"/>
      <c r="E334"/>
      <c r="F334"/>
    </row>
    <row r="335" spans="1:6" ht="15.75" thickBot="1">
      <c r="A335" s="76" t="s">
        <v>471</v>
      </c>
      <c r="B335" s="77" t="s">
        <v>0</v>
      </c>
      <c r="C335" s="78" t="s">
        <v>1</v>
      </c>
      <c r="D335" s="78" t="s">
        <v>2</v>
      </c>
      <c r="E335" s="39" t="s">
        <v>3</v>
      </c>
      <c r="F335" s="39" t="s">
        <v>152</v>
      </c>
    </row>
    <row r="336" spans="1:6" ht="26.25" thickBot="1">
      <c r="A336" s="85">
        <v>66</v>
      </c>
      <c r="B336" s="80" t="s">
        <v>15</v>
      </c>
      <c r="C336" s="80"/>
      <c r="D336" s="81" t="s">
        <v>5</v>
      </c>
      <c r="E336" s="49"/>
      <c r="F336" s="49"/>
    </row>
    <row r="337" spans="1:6" ht="16.5" thickBot="1">
      <c r="A337" s="83"/>
      <c r="B337" s="84"/>
      <c r="C337" s="84"/>
      <c r="D337" s="84"/>
      <c r="E337"/>
      <c r="F337"/>
    </row>
    <row r="338" spans="1:6" ht="15.75" thickBot="1">
      <c r="A338" s="76" t="s">
        <v>472</v>
      </c>
      <c r="B338" s="77" t="s">
        <v>0</v>
      </c>
      <c r="C338" s="78" t="s">
        <v>1</v>
      </c>
      <c r="D338" s="78" t="s">
        <v>2</v>
      </c>
      <c r="E338" s="39" t="s">
        <v>3</v>
      </c>
      <c r="F338" s="39" t="s">
        <v>152</v>
      </c>
    </row>
    <row r="339" spans="1:6" ht="26.25" thickBot="1">
      <c r="A339" s="85">
        <v>67</v>
      </c>
      <c r="B339" s="80" t="s">
        <v>16</v>
      </c>
      <c r="C339" s="80"/>
      <c r="D339" s="81" t="s">
        <v>5</v>
      </c>
      <c r="E339" s="49"/>
      <c r="F339" s="49"/>
    </row>
    <row r="340" spans="1:6" ht="16.5" thickBot="1">
      <c r="A340" s="83"/>
      <c r="B340" s="84"/>
      <c r="C340" s="84"/>
      <c r="D340" s="84"/>
      <c r="E340"/>
      <c r="F340"/>
    </row>
    <row r="341" spans="1:6" ht="15.75" thickBot="1">
      <c r="A341" s="76" t="s">
        <v>473</v>
      </c>
      <c r="B341" s="77" t="s">
        <v>0</v>
      </c>
      <c r="C341" s="78" t="s">
        <v>1</v>
      </c>
      <c r="D341" s="78" t="s">
        <v>2</v>
      </c>
      <c r="E341" s="39" t="s">
        <v>3</v>
      </c>
      <c r="F341" s="39" t="s">
        <v>152</v>
      </c>
    </row>
    <row r="342" spans="1:6" ht="26.25" thickBot="1">
      <c r="A342" s="85">
        <v>68</v>
      </c>
      <c r="B342" s="80" t="s">
        <v>17</v>
      </c>
      <c r="C342" s="80"/>
      <c r="D342" s="81" t="s">
        <v>5</v>
      </c>
      <c r="E342" s="49"/>
      <c r="F342" s="49"/>
    </row>
    <row r="343" spans="1:5" ht="15.75">
      <c r="A343" s="44"/>
      <c r="B343"/>
      <c r="C343"/>
      <c r="D343"/>
      <c r="E343"/>
    </row>
  </sheetData>
  <sheetProtection/>
  <mergeCells count="342">
    <mergeCell ref="A8:A19"/>
    <mergeCell ref="B8:B19"/>
    <mergeCell ref="C10:C11"/>
    <mergeCell ref="E10:E11"/>
    <mergeCell ref="C13:C14"/>
    <mergeCell ref="E13:E14"/>
    <mergeCell ref="C16:C17"/>
    <mergeCell ref="E16:E17"/>
    <mergeCell ref="C18:C19"/>
    <mergeCell ref="E18:E19"/>
    <mergeCell ref="A27:A34"/>
    <mergeCell ref="C27:C28"/>
    <mergeCell ref="E27:E28"/>
    <mergeCell ref="C29:C30"/>
    <mergeCell ref="E29:E30"/>
    <mergeCell ref="C31:C32"/>
    <mergeCell ref="E31:E32"/>
    <mergeCell ref="C33:C34"/>
    <mergeCell ref="E33:E34"/>
    <mergeCell ref="A37:A45"/>
    <mergeCell ref="B37:B45"/>
    <mergeCell ref="C38:C39"/>
    <mergeCell ref="E38:E39"/>
    <mergeCell ref="C40:C41"/>
    <mergeCell ref="E40:E41"/>
    <mergeCell ref="C42:C43"/>
    <mergeCell ref="E42:E43"/>
    <mergeCell ref="C44:C45"/>
    <mergeCell ref="E44:E45"/>
    <mergeCell ref="A48:A56"/>
    <mergeCell ref="B48:B56"/>
    <mergeCell ref="C49:C50"/>
    <mergeCell ref="E49:E50"/>
    <mergeCell ref="C51:C52"/>
    <mergeCell ref="E51:E52"/>
    <mergeCell ref="C55:C56"/>
    <mergeCell ref="E55:E56"/>
    <mergeCell ref="A59:A65"/>
    <mergeCell ref="B59:B65"/>
    <mergeCell ref="C59:C60"/>
    <mergeCell ref="E59:E60"/>
    <mergeCell ref="C61:C62"/>
    <mergeCell ref="E61:E62"/>
    <mergeCell ref="C64:C65"/>
    <mergeCell ref="E64:E65"/>
    <mergeCell ref="A68:A73"/>
    <mergeCell ref="B68:B73"/>
    <mergeCell ref="C68:C69"/>
    <mergeCell ref="E68:E69"/>
    <mergeCell ref="C70:C71"/>
    <mergeCell ref="E70:E71"/>
    <mergeCell ref="C72:C73"/>
    <mergeCell ref="E72:E73"/>
    <mergeCell ref="A76:A80"/>
    <mergeCell ref="B76:B80"/>
    <mergeCell ref="C76:C77"/>
    <mergeCell ref="E76:E77"/>
    <mergeCell ref="C79:C80"/>
    <mergeCell ref="E79:E80"/>
    <mergeCell ref="A83:A86"/>
    <mergeCell ref="B83:B86"/>
    <mergeCell ref="C83:C84"/>
    <mergeCell ref="E83:E84"/>
    <mergeCell ref="C85:C86"/>
    <mergeCell ref="E85:E86"/>
    <mergeCell ref="A89:A92"/>
    <mergeCell ref="B89:B92"/>
    <mergeCell ref="C89:C90"/>
    <mergeCell ref="E89:E90"/>
    <mergeCell ref="C91:C92"/>
    <mergeCell ref="E91:E92"/>
    <mergeCell ref="A95:A97"/>
    <mergeCell ref="B95:B97"/>
    <mergeCell ref="C95:C96"/>
    <mergeCell ref="E95:E96"/>
    <mergeCell ref="A100:A105"/>
    <mergeCell ref="B100:B105"/>
    <mergeCell ref="C100:C101"/>
    <mergeCell ref="E100:E101"/>
    <mergeCell ref="C102:C103"/>
    <mergeCell ref="E102:E103"/>
    <mergeCell ref="C104:C105"/>
    <mergeCell ref="E104:E105"/>
    <mergeCell ref="A108:A109"/>
    <mergeCell ref="B108:B109"/>
    <mergeCell ref="C108:C109"/>
    <mergeCell ref="E108:E109"/>
    <mergeCell ref="A112:A113"/>
    <mergeCell ref="B112:B113"/>
    <mergeCell ref="C112:C113"/>
    <mergeCell ref="E112:E113"/>
    <mergeCell ref="A116:A117"/>
    <mergeCell ref="B116:B117"/>
    <mergeCell ref="C116:C117"/>
    <mergeCell ref="E116:E117"/>
    <mergeCell ref="A120:A123"/>
    <mergeCell ref="B120:B123"/>
    <mergeCell ref="C120:C121"/>
    <mergeCell ref="E120:E121"/>
    <mergeCell ref="C122:C123"/>
    <mergeCell ref="E122:E123"/>
    <mergeCell ref="A126:A129"/>
    <mergeCell ref="B126:B129"/>
    <mergeCell ref="C126:C127"/>
    <mergeCell ref="E126:E127"/>
    <mergeCell ref="C128:C129"/>
    <mergeCell ref="E128:E129"/>
    <mergeCell ref="A132:A135"/>
    <mergeCell ref="B132:B135"/>
    <mergeCell ref="C132:C133"/>
    <mergeCell ref="E132:E133"/>
    <mergeCell ref="C134:C135"/>
    <mergeCell ref="E134:E135"/>
    <mergeCell ref="A138:A139"/>
    <mergeCell ref="B138:B139"/>
    <mergeCell ref="C138:C139"/>
    <mergeCell ref="E138:E139"/>
    <mergeCell ref="A142:A143"/>
    <mergeCell ref="B142:B143"/>
    <mergeCell ref="C142:C143"/>
    <mergeCell ref="E142:E143"/>
    <mergeCell ref="A146:A147"/>
    <mergeCell ref="B146:B147"/>
    <mergeCell ref="C146:C147"/>
    <mergeCell ref="E146:E147"/>
    <mergeCell ref="A150:A151"/>
    <mergeCell ref="B150:B151"/>
    <mergeCell ref="C150:C151"/>
    <mergeCell ref="E150:E151"/>
    <mergeCell ref="A154:A157"/>
    <mergeCell ref="B154:B157"/>
    <mergeCell ref="C154:C155"/>
    <mergeCell ref="E154:E155"/>
    <mergeCell ref="C156:C157"/>
    <mergeCell ref="E156:E157"/>
    <mergeCell ref="A160:A163"/>
    <mergeCell ref="B160:B163"/>
    <mergeCell ref="C160:C161"/>
    <mergeCell ref="E160:E161"/>
    <mergeCell ref="C162:C163"/>
    <mergeCell ref="E162:E163"/>
    <mergeCell ref="A166:A167"/>
    <mergeCell ref="B166:B167"/>
    <mergeCell ref="C166:C167"/>
    <mergeCell ref="E166:E167"/>
    <mergeCell ref="A170:A171"/>
    <mergeCell ref="B170:B171"/>
    <mergeCell ref="C170:C171"/>
    <mergeCell ref="E170:E171"/>
    <mergeCell ref="A174:A177"/>
    <mergeCell ref="B174:B177"/>
    <mergeCell ref="C174:C175"/>
    <mergeCell ref="E174:E175"/>
    <mergeCell ref="C176:C177"/>
    <mergeCell ref="E176:E177"/>
    <mergeCell ref="A180:A183"/>
    <mergeCell ref="B180:B183"/>
    <mergeCell ref="C180:C181"/>
    <mergeCell ref="E180:E181"/>
    <mergeCell ref="C182:C183"/>
    <mergeCell ref="E182:E183"/>
    <mergeCell ref="A186:A189"/>
    <mergeCell ref="B186:B189"/>
    <mergeCell ref="C186:C187"/>
    <mergeCell ref="E186:E187"/>
    <mergeCell ref="C188:C189"/>
    <mergeCell ref="E188:E189"/>
    <mergeCell ref="A192:A193"/>
    <mergeCell ref="B192:B193"/>
    <mergeCell ref="C192:C193"/>
    <mergeCell ref="E192:E193"/>
    <mergeCell ref="A196:A199"/>
    <mergeCell ref="B196:B199"/>
    <mergeCell ref="C196:C197"/>
    <mergeCell ref="E196:E197"/>
    <mergeCell ref="C198:C199"/>
    <mergeCell ref="E198:E199"/>
    <mergeCell ref="A202:A205"/>
    <mergeCell ref="B202:B205"/>
    <mergeCell ref="C202:C203"/>
    <mergeCell ref="E202:E203"/>
    <mergeCell ref="C204:C205"/>
    <mergeCell ref="E204:E205"/>
    <mergeCell ref="A208:A212"/>
    <mergeCell ref="B208:B212"/>
    <mergeCell ref="C209:C210"/>
    <mergeCell ref="E209:E210"/>
    <mergeCell ref="C211:C212"/>
    <mergeCell ref="E211:E212"/>
    <mergeCell ref="A215:A216"/>
    <mergeCell ref="B215:B216"/>
    <mergeCell ref="C215:C216"/>
    <mergeCell ref="E215:E216"/>
    <mergeCell ref="A219:A221"/>
    <mergeCell ref="B219:B221"/>
    <mergeCell ref="C220:C221"/>
    <mergeCell ref="E220:E221"/>
    <mergeCell ref="A224:A225"/>
    <mergeCell ref="B224:B225"/>
    <mergeCell ref="C224:C225"/>
    <mergeCell ref="E224:E225"/>
    <mergeCell ref="A228:A229"/>
    <mergeCell ref="B228:B229"/>
    <mergeCell ref="C228:C229"/>
    <mergeCell ref="E228:E229"/>
    <mergeCell ref="A232:A233"/>
    <mergeCell ref="B232:B233"/>
    <mergeCell ref="C232:C233"/>
    <mergeCell ref="E232:E233"/>
    <mergeCell ref="A236:A237"/>
    <mergeCell ref="B236:B237"/>
    <mergeCell ref="C236:C237"/>
    <mergeCell ref="E236:E237"/>
    <mergeCell ref="A240:A241"/>
    <mergeCell ref="B240:B241"/>
    <mergeCell ref="C240:C241"/>
    <mergeCell ref="E240:E241"/>
    <mergeCell ref="A244:A245"/>
    <mergeCell ref="B244:B245"/>
    <mergeCell ref="C244:C245"/>
    <mergeCell ref="E244:E245"/>
    <mergeCell ref="A248:A249"/>
    <mergeCell ref="B248:B249"/>
    <mergeCell ref="C248:C249"/>
    <mergeCell ref="E248:E249"/>
    <mergeCell ref="A252:A253"/>
    <mergeCell ref="B252:B253"/>
    <mergeCell ref="C252:C253"/>
    <mergeCell ref="E252:E253"/>
    <mergeCell ref="A256:A257"/>
    <mergeCell ref="B256:B257"/>
    <mergeCell ref="C256:C257"/>
    <mergeCell ref="A260:A261"/>
    <mergeCell ref="B260:B261"/>
    <mergeCell ref="C260:C261"/>
    <mergeCell ref="A264:A265"/>
    <mergeCell ref="B264:B265"/>
    <mergeCell ref="C264:C265"/>
    <mergeCell ref="A268:A269"/>
    <mergeCell ref="B268:B269"/>
    <mergeCell ref="C268:C269"/>
    <mergeCell ref="A272:A273"/>
    <mergeCell ref="B272:B273"/>
    <mergeCell ref="C272:C273"/>
    <mergeCell ref="A276:A277"/>
    <mergeCell ref="B276:B277"/>
    <mergeCell ref="C276:C277"/>
    <mergeCell ref="A280:A281"/>
    <mergeCell ref="B280:B281"/>
    <mergeCell ref="C280:C281"/>
    <mergeCell ref="A284:A285"/>
    <mergeCell ref="B284:B285"/>
    <mergeCell ref="C284:C285"/>
    <mergeCell ref="A288:A289"/>
    <mergeCell ref="B288:B289"/>
    <mergeCell ref="C288:C289"/>
    <mergeCell ref="A292:A293"/>
    <mergeCell ref="B292:B293"/>
    <mergeCell ref="C292:C293"/>
    <mergeCell ref="A296:A297"/>
    <mergeCell ref="B296:B297"/>
    <mergeCell ref="C296:C297"/>
    <mergeCell ref="A300:A303"/>
    <mergeCell ref="B300:B303"/>
    <mergeCell ref="C300:C301"/>
    <mergeCell ref="C302:C303"/>
    <mergeCell ref="E302:E303"/>
    <mergeCell ref="F10:F11"/>
    <mergeCell ref="F13:F14"/>
    <mergeCell ref="F16:F17"/>
    <mergeCell ref="F18:F19"/>
    <mergeCell ref="F27:F28"/>
    <mergeCell ref="F29:F30"/>
    <mergeCell ref="F31:F32"/>
    <mergeCell ref="F33:F34"/>
    <mergeCell ref="F38:F39"/>
    <mergeCell ref="F40:F41"/>
    <mergeCell ref="F42:F43"/>
    <mergeCell ref="F44:F45"/>
    <mergeCell ref="F49:F50"/>
    <mergeCell ref="F51:F52"/>
    <mergeCell ref="F55:F56"/>
    <mergeCell ref="F59:F60"/>
    <mergeCell ref="F61:F62"/>
    <mergeCell ref="F64:F65"/>
    <mergeCell ref="F68:F69"/>
    <mergeCell ref="F70:F71"/>
    <mergeCell ref="F72:F73"/>
    <mergeCell ref="F76:F77"/>
    <mergeCell ref="F79:F80"/>
    <mergeCell ref="F83:F84"/>
    <mergeCell ref="F85:F86"/>
    <mergeCell ref="F89:F90"/>
    <mergeCell ref="F91:F92"/>
    <mergeCell ref="F95:F96"/>
    <mergeCell ref="F100:F101"/>
    <mergeCell ref="F102:F103"/>
    <mergeCell ref="F104:F105"/>
    <mergeCell ref="F108:F109"/>
    <mergeCell ref="F112:F113"/>
    <mergeCell ref="F116:F117"/>
    <mergeCell ref="F120:F121"/>
    <mergeCell ref="F122:F123"/>
    <mergeCell ref="F126:F127"/>
    <mergeCell ref="F128:F129"/>
    <mergeCell ref="F132:F133"/>
    <mergeCell ref="F134:F135"/>
    <mergeCell ref="F138:F139"/>
    <mergeCell ref="F142:F143"/>
    <mergeCell ref="F146:F147"/>
    <mergeCell ref="F150:F151"/>
    <mergeCell ref="F154:F155"/>
    <mergeCell ref="F156:F157"/>
    <mergeCell ref="F160:F161"/>
    <mergeCell ref="F162:F163"/>
    <mergeCell ref="F166:F167"/>
    <mergeCell ref="F170:F171"/>
    <mergeCell ref="F174:F175"/>
    <mergeCell ref="F176:F177"/>
    <mergeCell ref="F180:F181"/>
    <mergeCell ref="F182:F183"/>
    <mergeCell ref="F186:F187"/>
    <mergeCell ref="F188:F189"/>
    <mergeCell ref="F192:F193"/>
    <mergeCell ref="F196:F197"/>
    <mergeCell ref="F198:F199"/>
    <mergeCell ref="F202:F203"/>
    <mergeCell ref="F204:F205"/>
    <mergeCell ref="F209:F210"/>
    <mergeCell ref="F211:F212"/>
    <mergeCell ref="F215:F216"/>
    <mergeCell ref="F220:F221"/>
    <mergeCell ref="F302:F303"/>
    <mergeCell ref="B27:B34"/>
    <mergeCell ref="F240:F241"/>
    <mergeCell ref="F244:F245"/>
    <mergeCell ref="F248:F249"/>
    <mergeCell ref="F252:F253"/>
    <mergeCell ref="F224:F225"/>
    <mergeCell ref="F228:F229"/>
    <mergeCell ref="F232:F233"/>
    <mergeCell ref="F236:F237"/>
  </mergeCells>
  <dataValidations count="1">
    <dataValidation errorStyle="information" allowBlank="1" showInputMessage="1" showErrorMessage="1" promptTitle="NO MODIFIQUE ESTE ARCHIVO" prompt="SOLO CAPTURE LOS DATOS REQUERIDOS SEÑALADOS CON GRIS, DEBERA ENTREGAR ESTE ARCHIVO DEBIDAMENTE LLENADO Y RESPALDADO, TENDRA QUE IMPRIMIRLO PARA QUE SE CONFORME COMO SU OFERTA ECONOMICA. CUALQUIER DIFERENCIA SERA CAUSA DE DESCALIFICACION." sqref="A1"/>
  </dataValidations>
  <printOptions/>
  <pageMargins left="0.7086614173228347" right="0.7086614173228347" top="1.03" bottom="0.7480314960629921" header="0.31496062992125984" footer="0.31496062992125984"/>
  <pageSetup horizontalDpi="300" verticalDpi="300" orientation="landscape" paperSize="5" r:id="rId1"/>
  <headerFooter alignWithMargins="0">
    <oddHeader>&amp;CComisión de Adquisiciones
43068001-008-12
Gases Medicinales
&amp;A</oddHeader>
    <oddFooter xml:space="preserve">&amp;R_________________________
Firma y Sello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A. Martinez Castro</dc:creator>
  <cp:keywords/>
  <dc:description/>
  <cp:lastModifiedBy>Servicios de Salud Jalisco</cp:lastModifiedBy>
  <cp:lastPrinted>2012-08-02T15:54:16Z</cp:lastPrinted>
  <dcterms:created xsi:type="dcterms:W3CDTF">2012-08-01T22:56:08Z</dcterms:created>
  <dcterms:modified xsi:type="dcterms:W3CDTF">2013-12-03T22:35:11Z</dcterms:modified>
  <cp:category/>
  <cp:version/>
  <cp:contentType/>
  <cp:contentStatus/>
</cp:coreProperties>
</file>