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Formato" sheetId="1" r:id="rId1"/>
    <sheet name="Números para instructivo" sheetId="2" r:id="rId2"/>
  </sheets>
  <definedNames/>
  <calcPr fullCalcOnLoad="1"/>
</workbook>
</file>

<file path=xl/sharedStrings.xml><?xml version="1.0" encoding="utf-8"?>
<sst xmlns="http://schemas.openxmlformats.org/spreadsheetml/2006/main" count="50" uniqueCount="35">
  <si>
    <t>Precio Unitario</t>
  </si>
  <si>
    <t>Total</t>
  </si>
  <si>
    <t>Servicios de Salud Jalisco</t>
  </si>
  <si>
    <t>No.</t>
  </si>
  <si>
    <t>Unidad de Medida</t>
  </si>
  <si>
    <t>Subtotal</t>
  </si>
  <si>
    <t>IVA</t>
  </si>
  <si>
    <t>Subtotal (suma de patridas)</t>
  </si>
  <si>
    <t xml:space="preserve">Total con letra: </t>
  </si>
  <si>
    <t>Presente</t>
  </si>
  <si>
    <t>Fecha:</t>
  </si>
  <si>
    <t>Lugar</t>
  </si>
  <si>
    <t>Nombre y Firma del Representante Legal de la Empresa</t>
  </si>
  <si>
    <t>Cantidad Total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</si>
  <si>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Propuesta Económica</t>
    </r>
  </si>
  <si>
    <t>Espacio para el membrete superior, del Participante</t>
  </si>
  <si>
    <t>Espacio para membrete inferior,  del Participante</t>
  </si>
  <si>
    <t>No. Licitación/Concurso</t>
  </si>
  <si>
    <t>No. Licitación/concurso</t>
  </si>
  <si>
    <t>Participante:</t>
  </si>
  <si>
    <t>Descripción del bien/servicio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</si>
  <si>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 xml:space="preserve">Propuesta Económica </t>
    </r>
  </si>
  <si>
    <t>Clave</t>
  </si>
  <si>
    <t>907-006-0012-00</t>
  </si>
  <si>
    <t>907-006-0008-00</t>
  </si>
  <si>
    <t>907-006-0010-00</t>
  </si>
  <si>
    <t>Kilo/200/Gramos</t>
  </si>
  <si>
    <t>CAJA/ 24/ Gramos</t>
  </si>
  <si>
    <t>Tambo/ 208/ Litros</t>
  </si>
  <si>
    <t xml:space="preserve">CANTIDAD </t>
  </si>
  <si>
    <t>Adulticida. Carbamato al 80% Cuñete de 25 KG con 200 Sobres de 125 Kg.</t>
  </si>
  <si>
    <t>Larvicida Microbiano BTI en cajas con 24 Tarros de 500 Gramos</t>
  </si>
  <si>
    <t xml:space="preserve">Adulticida. Organofosforado en base oleosa al 13.624%. Tambo de 208 Litros </t>
  </si>
  <si>
    <t>MAS IEPS</t>
  </si>
  <si>
    <t>I.V.A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</si>
</sst>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44" fontId="50" fillId="34" borderId="10" xfId="51" applyFont="1" applyFill="1" applyBorder="1" applyAlignment="1">
      <alignment vertical="center"/>
    </xf>
    <xf numFmtId="44" fontId="51" fillId="34" borderId="10" xfId="51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9" fillId="33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4" fontId="50" fillId="34" borderId="0" xfId="51" applyFont="1" applyFill="1" applyBorder="1" applyAlignment="1">
      <alignment vertical="center"/>
    </xf>
    <xf numFmtId="44" fontId="51" fillId="34" borderId="0" xfId="51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0" fillId="35" borderId="18" xfId="0" applyFont="1" applyFill="1" applyBorder="1" applyAlignment="1">
      <alignment horizontal="center" vertical="center" wrapText="1"/>
    </xf>
    <xf numFmtId="3" fontId="0" fillId="35" borderId="18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44" fontId="0" fillId="37" borderId="18" xfId="51" applyFont="1" applyFill="1" applyBorder="1" applyAlignment="1">
      <alignment horizontal="center" vertical="center" wrapText="1"/>
    </xf>
    <xf numFmtId="44" fontId="0" fillId="37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180975</xdr:colOff>
      <xdr:row>5</xdr:row>
      <xdr:rowOff>180975</xdr:rowOff>
    </xdr:to>
    <xdr:sp>
      <xdr:nvSpPr>
        <xdr:cNvPr id="1" name="1 Elipse"/>
        <xdr:cNvSpPr>
          <a:spLocks/>
        </xdr:cNvSpPr>
      </xdr:nvSpPr>
      <xdr:spPr>
        <a:xfrm>
          <a:off x="600075" y="1495425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180975</xdr:colOff>
      <xdr:row>6</xdr:row>
      <xdr:rowOff>9525</xdr:rowOff>
    </xdr:from>
    <xdr:to>
      <xdr:col>4</xdr:col>
      <xdr:colOff>361950</xdr:colOff>
      <xdr:row>6</xdr:row>
      <xdr:rowOff>180975</xdr:rowOff>
    </xdr:to>
    <xdr:sp>
      <xdr:nvSpPr>
        <xdr:cNvPr id="2" name="2 Elipse"/>
        <xdr:cNvSpPr>
          <a:spLocks/>
        </xdr:cNvSpPr>
      </xdr:nvSpPr>
      <xdr:spPr>
        <a:xfrm>
          <a:off x="1562100" y="16954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1457325</xdr:colOff>
      <xdr:row>7</xdr:row>
      <xdr:rowOff>9525</xdr:rowOff>
    </xdr:from>
    <xdr:to>
      <xdr:col>4</xdr:col>
      <xdr:colOff>1638300</xdr:colOff>
      <xdr:row>7</xdr:row>
      <xdr:rowOff>161925</xdr:rowOff>
    </xdr:to>
    <xdr:sp>
      <xdr:nvSpPr>
        <xdr:cNvPr id="3" name="3 Elipse"/>
        <xdr:cNvSpPr>
          <a:spLocks/>
        </xdr:cNvSpPr>
      </xdr:nvSpPr>
      <xdr:spPr>
        <a:xfrm>
          <a:off x="2838450" y="1885950"/>
          <a:ext cx="180975" cy="15240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342900</xdr:colOff>
      <xdr:row>5</xdr:row>
      <xdr:rowOff>180975</xdr:rowOff>
    </xdr:to>
    <xdr:sp>
      <xdr:nvSpPr>
        <xdr:cNvPr id="4" name="4 Elipse"/>
        <xdr:cNvSpPr>
          <a:spLocks/>
        </xdr:cNvSpPr>
      </xdr:nvSpPr>
      <xdr:spPr>
        <a:xfrm>
          <a:off x="6962775" y="1495425"/>
          <a:ext cx="16192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247650</xdr:colOff>
      <xdr:row>10</xdr:row>
      <xdr:rowOff>114300</xdr:rowOff>
    </xdr:from>
    <xdr:to>
      <xdr:col>4</xdr:col>
      <xdr:colOff>28575</xdr:colOff>
      <xdr:row>10</xdr:row>
      <xdr:rowOff>304800</xdr:rowOff>
    </xdr:to>
    <xdr:sp>
      <xdr:nvSpPr>
        <xdr:cNvPr id="5" name="5 Elipse"/>
        <xdr:cNvSpPr>
          <a:spLocks/>
        </xdr:cNvSpPr>
      </xdr:nvSpPr>
      <xdr:spPr>
        <a:xfrm>
          <a:off x="1238250" y="2667000"/>
          <a:ext cx="171450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123825</xdr:colOff>
      <xdr:row>10</xdr:row>
      <xdr:rowOff>152400</xdr:rowOff>
    </xdr:from>
    <xdr:to>
      <xdr:col>1</xdr:col>
      <xdr:colOff>323850</xdr:colOff>
      <xdr:row>10</xdr:row>
      <xdr:rowOff>333375</xdr:rowOff>
    </xdr:to>
    <xdr:sp>
      <xdr:nvSpPr>
        <xdr:cNvPr id="6" name="7 Elipse"/>
        <xdr:cNvSpPr>
          <a:spLocks/>
        </xdr:cNvSpPr>
      </xdr:nvSpPr>
      <xdr:spPr>
        <a:xfrm>
          <a:off x="276225" y="2705100"/>
          <a:ext cx="20002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247650</xdr:colOff>
      <xdr:row>10</xdr:row>
      <xdr:rowOff>152400</xdr:rowOff>
    </xdr:from>
    <xdr:to>
      <xdr:col>5</xdr:col>
      <xdr:colOff>428625</xdr:colOff>
      <xdr:row>10</xdr:row>
      <xdr:rowOff>333375</xdr:rowOff>
    </xdr:to>
    <xdr:sp>
      <xdr:nvSpPr>
        <xdr:cNvPr id="7" name="8 Elipse"/>
        <xdr:cNvSpPr>
          <a:spLocks/>
        </xdr:cNvSpPr>
      </xdr:nvSpPr>
      <xdr:spPr>
        <a:xfrm>
          <a:off x="5105400" y="2705100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523875</xdr:colOff>
      <xdr:row>10</xdr:row>
      <xdr:rowOff>152400</xdr:rowOff>
    </xdr:from>
    <xdr:to>
      <xdr:col>6</xdr:col>
      <xdr:colOff>695325</xdr:colOff>
      <xdr:row>10</xdr:row>
      <xdr:rowOff>333375</xdr:rowOff>
    </xdr:to>
    <xdr:sp>
      <xdr:nvSpPr>
        <xdr:cNvPr id="8" name="9 Elipse"/>
        <xdr:cNvSpPr>
          <a:spLocks/>
        </xdr:cNvSpPr>
      </xdr:nvSpPr>
      <xdr:spPr>
        <a:xfrm>
          <a:off x="6029325" y="2705100"/>
          <a:ext cx="171450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381000</xdr:colOff>
      <xdr:row>10</xdr:row>
      <xdr:rowOff>152400</xdr:rowOff>
    </xdr:from>
    <xdr:to>
      <xdr:col>7</xdr:col>
      <xdr:colOff>552450</xdr:colOff>
      <xdr:row>10</xdr:row>
      <xdr:rowOff>333375</xdr:rowOff>
    </xdr:to>
    <xdr:sp>
      <xdr:nvSpPr>
        <xdr:cNvPr id="9" name="10 Elipse"/>
        <xdr:cNvSpPr>
          <a:spLocks/>
        </xdr:cNvSpPr>
      </xdr:nvSpPr>
      <xdr:spPr>
        <a:xfrm>
          <a:off x="7162800" y="2705100"/>
          <a:ext cx="171450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2438400</xdr:colOff>
      <xdr:row>16</xdr:row>
      <xdr:rowOff>304800</xdr:rowOff>
    </xdr:from>
    <xdr:to>
      <xdr:col>4</xdr:col>
      <xdr:colOff>2676525</xdr:colOff>
      <xdr:row>17</xdr:row>
      <xdr:rowOff>238125</xdr:rowOff>
    </xdr:to>
    <xdr:sp>
      <xdr:nvSpPr>
        <xdr:cNvPr id="10" name="11 Elipse"/>
        <xdr:cNvSpPr>
          <a:spLocks/>
        </xdr:cNvSpPr>
      </xdr:nvSpPr>
      <xdr:spPr>
        <a:xfrm>
          <a:off x="3819525" y="5372100"/>
          <a:ext cx="23812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1800225</xdr:colOff>
      <xdr:row>20</xdr:row>
      <xdr:rowOff>38100</xdr:rowOff>
    </xdr:from>
    <xdr:to>
      <xdr:col>4</xdr:col>
      <xdr:colOff>2076450</xdr:colOff>
      <xdr:row>21</xdr:row>
      <xdr:rowOff>133350</xdr:rowOff>
    </xdr:to>
    <xdr:sp>
      <xdr:nvSpPr>
        <xdr:cNvPr id="11" name="12 Elipse"/>
        <xdr:cNvSpPr>
          <a:spLocks/>
        </xdr:cNvSpPr>
      </xdr:nvSpPr>
      <xdr:spPr>
        <a:xfrm>
          <a:off x="3181350" y="6057900"/>
          <a:ext cx="27622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91" zoomScaleNormal="91" zoomScaleSheetLayoutView="85" zoomScalePageLayoutView="55" workbookViewId="0" topLeftCell="A9">
      <selection activeCell="F19" sqref="F19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8.8515625" style="0" customWidth="1"/>
    <col min="4" max="4" width="54.7109375" style="0" customWidth="1"/>
    <col min="5" max="5" width="16.8515625" style="0" bestFit="1" customWidth="1"/>
    <col min="6" max="6" width="19.140625" style="0" customWidth="1"/>
    <col min="7" max="7" width="13.00390625" style="0" bestFit="1" customWidth="1"/>
    <col min="8" max="8" width="15.57421875" style="0" bestFit="1" customWidth="1"/>
    <col min="9" max="9" width="19.140625" style="0" customWidth="1"/>
    <col min="10" max="11" width="20.7109375" style="0" customWidth="1"/>
    <col min="12" max="12" width="2.00390625" style="0" customWidth="1"/>
  </cols>
  <sheetData>
    <row r="1" spans="1:12" ht="48.7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1" ht="30.75" customHeight="1">
      <c r="B2" s="46" t="s">
        <v>21</v>
      </c>
      <c r="C2" s="46"/>
      <c r="D2" s="46"/>
      <c r="E2" s="47"/>
      <c r="F2" s="47"/>
      <c r="G2" s="47"/>
      <c r="H2" s="47"/>
      <c r="I2" s="47"/>
      <c r="J2" s="47"/>
      <c r="K2" s="30"/>
    </row>
    <row r="3" spans="2:4" ht="12.75">
      <c r="B3" s="7" t="s">
        <v>2</v>
      </c>
      <c r="C3" s="7"/>
      <c r="D3" s="7"/>
    </row>
    <row r="4" spans="2:4" ht="12.75">
      <c r="B4" s="48" t="s">
        <v>9</v>
      </c>
      <c r="C4" s="48"/>
      <c r="D4" s="48"/>
    </row>
    <row r="5" spans="2:4" ht="12.75">
      <c r="B5" s="6"/>
      <c r="C5" s="6"/>
      <c r="D5" s="6"/>
    </row>
    <row r="6" spans="2:11" ht="15" customHeight="1">
      <c r="B6" s="8" t="s">
        <v>10</v>
      </c>
      <c r="C6" s="8"/>
      <c r="D6" s="18"/>
      <c r="F6" s="9" t="s">
        <v>18</v>
      </c>
      <c r="G6" s="9"/>
      <c r="H6" s="9"/>
      <c r="I6" s="9"/>
      <c r="J6" s="31"/>
      <c r="K6" s="34"/>
    </row>
    <row r="7" spans="2:9" ht="15" customHeight="1">
      <c r="B7" s="8" t="s">
        <v>11</v>
      </c>
      <c r="C7" s="8"/>
      <c r="D7" s="42"/>
      <c r="E7" s="42"/>
      <c r="F7" s="42"/>
      <c r="I7" s="33"/>
    </row>
    <row r="8" spans="2:11" ht="15" customHeight="1">
      <c r="B8" s="43" t="s">
        <v>19</v>
      </c>
      <c r="C8" s="43"/>
      <c r="D8" s="43"/>
      <c r="E8" s="42"/>
      <c r="F8" s="42"/>
      <c r="G8" s="42"/>
      <c r="H8" s="42"/>
      <c r="I8" s="42"/>
      <c r="J8" s="42"/>
      <c r="K8" s="33"/>
    </row>
    <row r="9" spans="2:4" ht="10.5" customHeight="1">
      <c r="B9" s="42"/>
      <c r="C9" s="42"/>
      <c r="D9" s="42"/>
    </row>
    <row r="10" spans="2:10" ht="27.75" customHeight="1" thickBot="1">
      <c r="B10" s="2" t="s">
        <v>3</v>
      </c>
      <c r="C10" s="14" t="s">
        <v>22</v>
      </c>
      <c r="D10" s="22" t="s">
        <v>20</v>
      </c>
      <c r="E10" s="27" t="s">
        <v>4</v>
      </c>
      <c r="F10" s="2" t="s">
        <v>29</v>
      </c>
      <c r="G10" s="2" t="s">
        <v>0</v>
      </c>
      <c r="H10" s="2" t="s">
        <v>1</v>
      </c>
      <c r="I10" s="2" t="s">
        <v>33</v>
      </c>
      <c r="J10" s="2" t="s">
        <v>34</v>
      </c>
    </row>
    <row r="11" spans="2:10" ht="108" customHeight="1" thickBot="1">
      <c r="B11" s="10">
        <v>1</v>
      </c>
      <c r="C11" s="20" t="s">
        <v>23</v>
      </c>
      <c r="D11" s="23" t="s">
        <v>30</v>
      </c>
      <c r="E11" s="29" t="s">
        <v>26</v>
      </c>
      <c r="F11" s="39">
        <v>85</v>
      </c>
      <c r="G11" s="66"/>
      <c r="H11" s="66">
        <f>G11*F11</f>
        <v>0</v>
      </c>
      <c r="I11" s="67">
        <f>H11*1.07</f>
        <v>0</v>
      </c>
      <c r="J11" s="12">
        <f>I11*1.16</f>
        <v>0</v>
      </c>
    </row>
    <row r="12" spans="2:10" ht="100.5" customHeight="1" thickBot="1">
      <c r="B12" s="19">
        <v>2</v>
      </c>
      <c r="C12" s="21" t="s">
        <v>24</v>
      </c>
      <c r="D12" s="23" t="s">
        <v>31</v>
      </c>
      <c r="E12" s="28" t="s">
        <v>27</v>
      </c>
      <c r="F12" s="38">
        <v>607</v>
      </c>
      <c r="G12" s="66"/>
      <c r="H12" s="66">
        <f>G12*F12</f>
        <v>0</v>
      </c>
      <c r="I12" s="67">
        <f>H12</f>
        <v>0</v>
      </c>
      <c r="J12" s="12">
        <f>I12*1.16</f>
        <v>0</v>
      </c>
    </row>
    <row r="13" spans="2:10" ht="100.5" customHeight="1" thickBot="1">
      <c r="B13" s="19">
        <v>3</v>
      </c>
      <c r="C13" s="21" t="s">
        <v>25</v>
      </c>
      <c r="D13" s="23" t="s">
        <v>32</v>
      </c>
      <c r="E13" s="28" t="s">
        <v>28</v>
      </c>
      <c r="F13" s="38">
        <v>226</v>
      </c>
      <c r="G13" s="66"/>
      <c r="H13" s="66">
        <f>G13*F13</f>
        <v>0</v>
      </c>
      <c r="I13" s="67">
        <f>H13*1.06</f>
        <v>0</v>
      </c>
      <c r="J13" s="12">
        <f>I13</f>
        <v>0</v>
      </c>
    </row>
    <row r="14" spans="1:11" ht="24" customHeight="1">
      <c r="A14" s="24"/>
      <c r="B14" s="24"/>
      <c r="F14" s="44" t="s">
        <v>7</v>
      </c>
      <c r="G14" s="44"/>
      <c r="H14" s="44"/>
      <c r="I14" s="44"/>
      <c r="J14" s="12">
        <f>SUM(J11:J13)</f>
        <v>0</v>
      </c>
      <c r="K14" s="35"/>
    </row>
    <row r="15" spans="1:11" ht="24" customHeight="1">
      <c r="A15" s="24"/>
      <c r="B15" s="24"/>
      <c r="C15" s="17"/>
      <c r="D15" s="40"/>
      <c r="G15" s="3"/>
      <c r="H15" s="3"/>
      <c r="J15" s="12"/>
      <c r="K15" s="35"/>
    </row>
    <row r="16" spans="1:11" ht="24" customHeight="1">
      <c r="A16" s="24"/>
      <c r="B16" s="24"/>
      <c r="D16" s="40"/>
      <c r="G16" s="3" t="s">
        <v>1</v>
      </c>
      <c r="H16" s="3"/>
      <c r="J16" s="13">
        <f>SUM(J14:J15)</f>
        <v>0</v>
      </c>
      <c r="K16" s="36"/>
    </row>
    <row r="17" spans="1:11" ht="21" customHeight="1">
      <c r="A17" s="16" t="s">
        <v>8</v>
      </c>
      <c r="B17" s="16"/>
      <c r="D17" s="17"/>
      <c r="E17" s="41"/>
      <c r="F17" s="41"/>
      <c r="G17" s="41"/>
      <c r="H17" s="41"/>
      <c r="I17" s="41"/>
      <c r="J17" s="41"/>
      <c r="K17" s="37"/>
    </row>
    <row r="18" spans="1:2" ht="15.75" customHeight="1">
      <c r="A18" s="24"/>
      <c r="B18" s="24"/>
    </row>
    <row r="19" spans="1:2" ht="12.75">
      <c r="A19" s="24"/>
      <c r="B19" s="24"/>
    </row>
    <row r="20" spans="1:12" ht="33.75" customHeight="1">
      <c r="A20" s="25" t="s">
        <v>16</v>
      </c>
      <c r="B20" s="26"/>
      <c r="C20" s="15"/>
      <c r="D20" s="15"/>
      <c r="E20" s="15"/>
      <c r="F20" s="15"/>
      <c r="G20" s="32"/>
      <c r="H20" s="32"/>
      <c r="I20" s="32"/>
      <c r="J20" s="15"/>
      <c r="K20" s="32"/>
      <c r="L20" s="15"/>
    </row>
  </sheetData>
  <sheetProtection/>
  <mergeCells count="9">
    <mergeCell ref="E17:J17"/>
    <mergeCell ref="E8:J8"/>
    <mergeCell ref="B9:D9"/>
    <mergeCell ref="B8:D8"/>
    <mergeCell ref="F14:I14"/>
    <mergeCell ref="A1:L1"/>
    <mergeCell ref="B2:J2"/>
    <mergeCell ref="D7:F7"/>
    <mergeCell ref="B4:D4"/>
  </mergeCells>
  <printOptions/>
  <pageMargins left="0.2362204724409449" right="0.2362204724409449" top="0.35433070866141736" bottom="0.31496062992125984" header="0.31496062992125984" footer="0.31496062992125984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zoomScaleSheetLayoutView="70" zoomScalePageLayoutView="55" workbookViewId="0" topLeftCell="A1">
      <selection activeCell="K23" sqref="K23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2:9" ht="30.75" customHeight="1">
      <c r="B2" s="46" t="s">
        <v>14</v>
      </c>
      <c r="C2" s="46"/>
      <c r="D2" s="46"/>
      <c r="E2" s="47"/>
      <c r="F2" s="47"/>
      <c r="G2" s="47"/>
      <c r="H2" s="47"/>
      <c r="I2" s="47"/>
    </row>
    <row r="3" spans="2:5" ht="12.75">
      <c r="B3" s="7" t="s">
        <v>2</v>
      </c>
      <c r="C3" s="7"/>
      <c r="D3" s="7"/>
      <c r="E3" s="7"/>
    </row>
    <row r="4" spans="2:4" ht="12.75">
      <c r="B4" s="48" t="s">
        <v>9</v>
      </c>
      <c r="C4" s="48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64"/>
      <c r="D6" s="64"/>
      <c r="E6" s="64"/>
      <c r="G6" s="9" t="s">
        <v>17</v>
      </c>
      <c r="H6" s="65"/>
      <c r="I6" s="65"/>
    </row>
    <row r="7" spans="2:7" ht="15" customHeight="1">
      <c r="B7" s="8" t="s">
        <v>11</v>
      </c>
      <c r="C7" s="42"/>
      <c r="D7" s="42"/>
      <c r="E7" s="42"/>
      <c r="F7" s="42"/>
      <c r="G7" s="42"/>
    </row>
    <row r="8" spans="2:9" ht="15" customHeight="1">
      <c r="B8" s="43" t="s">
        <v>19</v>
      </c>
      <c r="C8" s="43"/>
      <c r="D8" s="42"/>
      <c r="E8" s="42"/>
      <c r="F8" s="42"/>
      <c r="G8" s="42"/>
      <c r="H8" s="42"/>
      <c r="I8" s="42"/>
    </row>
    <row r="9" spans="2:4" ht="10.5" customHeight="1">
      <c r="B9" s="42"/>
      <c r="C9" s="42"/>
      <c r="D9" s="42"/>
    </row>
    <row r="10" spans="2:9" ht="27.75" customHeight="1">
      <c r="B10" s="2" t="s">
        <v>3</v>
      </c>
      <c r="C10" s="60" t="s">
        <v>20</v>
      </c>
      <c r="D10" s="61"/>
      <c r="E10" s="62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36.75" customHeight="1">
      <c r="B11" s="10"/>
      <c r="C11" s="51"/>
      <c r="D11" s="52"/>
      <c r="E11" s="53"/>
      <c r="F11" s="10"/>
      <c r="G11" s="11"/>
      <c r="H11" s="4"/>
      <c r="I11" s="12">
        <f>G11*H11</f>
        <v>0</v>
      </c>
    </row>
    <row r="12" spans="2:9" ht="36.75" customHeight="1">
      <c r="B12" s="10">
        <v>2</v>
      </c>
      <c r="C12" s="51"/>
      <c r="D12" s="52"/>
      <c r="E12" s="53"/>
      <c r="F12" s="10"/>
      <c r="G12" s="11"/>
      <c r="H12" s="4"/>
      <c r="I12" s="12">
        <f>G12*H12</f>
        <v>0</v>
      </c>
    </row>
    <row r="13" spans="2:9" ht="36.75" customHeight="1">
      <c r="B13" s="10">
        <v>3</v>
      </c>
      <c r="C13" s="51"/>
      <c r="D13" s="52"/>
      <c r="E13" s="53"/>
      <c r="F13" s="10"/>
      <c r="G13" s="11"/>
      <c r="H13" s="4"/>
      <c r="I13" s="12">
        <f>G13*H13</f>
        <v>0</v>
      </c>
    </row>
    <row r="14" spans="2:9" ht="36.75" customHeight="1">
      <c r="B14" s="10">
        <v>4</v>
      </c>
      <c r="C14" s="54"/>
      <c r="D14" s="55"/>
      <c r="E14" s="56"/>
      <c r="F14" s="10"/>
      <c r="G14" s="11"/>
      <c r="H14" s="4"/>
      <c r="I14" s="12">
        <f>G14*H14</f>
        <v>0</v>
      </c>
    </row>
    <row r="15" spans="7:9" ht="25.5" customHeight="1">
      <c r="G15" s="57" t="s">
        <v>7</v>
      </c>
      <c r="H15" s="58"/>
      <c r="I15" s="12">
        <f>SUM(I11:I14)</f>
        <v>0</v>
      </c>
    </row>
    <row r="16" spans="8:9" ht="25.5" customHeight="1">
      <c r="H16" s="3" t="s">
        <v>6</v>
      </c>
      <c r="I16" s="12">
        <f>I15*0.16</f>
        <v>0</v>
      </c>
    </row>
    <row r="17" spans="8:9" ht="25.5" customHeight="1">
      <c r="H17" s="3" t="s">
        <v>1</v>
      </c>
      <c r="I17" s="13">
        <f>SUM(I15:I16)</f>
        <v>0</v>
      </c>
    </row>
    <row r="18" spans="1:9" ht="21" customHeight="1">
      <c r="A18" s="59" t="s">
        <v>8</v>
      </c>
      <c r="B18" s="59"/>
      <c r="C18" s="59"/>
      <c r="D18" s="41"/>
      <c r="E18" s="41"/>
      <c r="F18" s="41"/>
      <c r="G18" s="41"/>
      <c r="H18" s="41"/>
      <c r="I18" s="41"/>
    </row>
    <row r="19" ht="15.75" customHeight="1"/>
    <row r="22" ht="13.5" customHeight="1"/>
    <row r="23" spans="2:7" ht="29.25" customHeight="1">
      <c r="B23" s="5"/>
      <c r="C23" s="5"/>
      <c r="D23" s="5"/>
      <c r="E23" s="63" t="s">
        <v>12</v>
      </c>
      <c r="F23" s="63"/>
      <c r="G23" s="5"/>
    </row>
    <row r="25" spans="1:10" ht="33.75" customHeight="1">
      <c r="A25" s="49" t="s">
        <v>16</v>
      </c>
      <c r="B25" s="50"/>
      <c r="C25" s="50"/>
      <c r="D25" s="50"/>
      <c r="E25" s="50"/>
      <c r="F25" s="50"/>
      <c r="G25" s="50"/>
      <c r="H25" s="50"/>
      <c r="I25" s="50"/>
      <c r="J25" s="50"/>
    </row>
  </sheetData>
  <sheetProtection/>
  <mergeCells count="19">
    <mergeCell ref="A1:J1"/>
    <mergeCell ref="B2:I2"/>
    <mergeCell ref="B4:C4"/>
    <mergeCell ref="C6:E6"/>
    <mergeCell ref="H6:I6"/>
    <mergeCell ref="C7:G7"/>
    <mergeCell ref="B8:C8"/>
    <mergeCell ref="D8:I8"/>
    <mergeCell ref="B9:D9"/>
    <mergeCell ref="C10:E10"/>
    <mergeCell ref="D18:I18"/>
    <mergeCell ref="E23:F23"/>
    <mergeCell ref="A25:J25"/>
    <mergeCell ref="C11:E11"/>
    <mergeCell ref="C12:E12"/>
    <mergeCell ref="C13:E13"/>
    <mergeCell ref="C14:E14"/>
    <mergeCell ref="G15:H15"/>
    <mergeCell ref="A18:C18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Ruben Contreras Cabrera</dc:creator>
  <cp:keywords/>
  <dc:description/>
  <cp:lastModifiedBy>Enrique Ramon Aguilar Ramirez</cp:lastModifiedBy>
  <cp:lastPrinted>2018-05-07T16:52:55Z</cp:lastPrinted>
  <dcterms:created xsi:type="dcterms:W3CDTF">2009-11-01T00:24:57Z</dcterms:created>
  <dcterms:modified xsi:type="dcterms:W3CDTF">2018-05-07T16:58:07Z</dcterms:modified>
  <cp:category/>
  <cp:version/>
  <cp:contentType/>
  <cp:contentStatus/>
</cp:coreProperties>
</file>