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Mis Documentos\Compranet\2018\BASES  NUEV\LPL-021 MATERIAL DE CURACION\"/>
    </mc:Choice>
  </mc:AlternateContent>
  <bookViews>
    <workbookView xWindow="0" yWindow="0" windowWidth="11376" windowHeight="8556"/>
  </bookViews>
  <sheets>
    <sheet name="material de curación" sheetId="5" r:id="rId1"/>
  </sheets>
  <definedNames>
    <definedName name="_xlnm._FilterDatabase" localSheetId="0" hidden="1">'material de curación'!$B$13:$G$13</definedName>
    <definedName name="_xlnm.Print_Titles" localSheetId="0">'material de curación'!$6:$13</definedName>
  </definedNames>
  <calcPr calcId="152511"/>
</workbook>
</file>

<file path=xl/calcChain.xml><?xml version="1.0" encoding="utf-8"?>
<calcChain xmlns="http://schemas.openxmlformats.org/spreadsheetml/2006/main">
  <c r="G15" i="5" l="1"/>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14" i="5"/>
  <c r="G262" i="5" l="1"/>
  <c r="G263" i="5" s="1"/>
  <c r="G264" i="5" s="1"/>
</calcChain>
</file>

<file path=xl/sharedStrings.xml><?xml version="1.0" encoding="utf-8"?>
<sst xmlns="http://schemas.openxmlformats.org/spreadsheetml/2006/main" count="514" uniqueCount="514">
  <si>
    <t>Clave</t>
  </si>
  <si>
    <t>Nombre Generico</t>
  </si>
  <si>
    <t>Nombre de Proveedor : &gt;</t>
  </si>
  <si>
    <t>R.F.C.:&gt;</t>
  </si>
  <si>
    <t>Domicilio Fiscal: &gt;</t>
  </si>
  <si>
    <t>Telefonos:</t>
  </si>
  <si>
    <t xml:space="preserve">Celdas de Captura </t>
  </si>
  <si>
    <t>Cantidad</t>
  </si>
  <si>
    <t>Precio Material Curación</t>
  </si>
  <si>
    <t xml:space="preserve">ANTISEPTICO ALCOHOL DESNATURALIZADO.ENVASE CON 20 LTS.
</t>
  </si>
  <si>
    <t>CAL SODADA CON INDICADOR. LATA 16 KGS.</t>
  </si>
  <si>
    <t xml:space="preserve">SONDA PARA ASPIRACIÓN, DE PLÁSTICO TRANSPARENTE LIBRE DE PIRÓGENOS, ATÓXICO, DE 55 CM DE LONGITUD CON VÁLVULA DE CONTROL DE ASPIRACIÓN, CON PUNTA ROMA. ESTÉRIL Y DESECHABLE.
CALIBRE:
18 FR.
PIEZA.
</t>
  </si>
  <si>
    <t>SONDA PARA DRENAJE. EN FORMA DE T. DE LATEX. TIPO: KEHR. CALIBRE: 16 FR. PIEZA.</t>
  </si>
  <si>
    <t>FRESA PARA UTILIZARSE EN LA PIEZA DE MANO DE ALTA VELOCIDAD DE CARBURO     FORMA  REDONDA NO. 3 PIEZA</t>
  </si>
  <si>
    <t xml:space="preserve">MALLA DE POLIPROPILENO ANUDADO DE  25 A 35 CM  X 25 A 35 CM. PIEZA.
</t>
  </si>
  <si>
    <t xml:space="preserve">PROTECTORES DE PIEL. TINTURA DE BENJUÍ AL 20%.
ENVASE CON 1000 ML.
</t>
  </si>
  <si>
    <t xml:space="preserve">RASTRILLO CON DIENTES DE BORDES ROMOS Y HOJA DE UN FILO.
DESECHABLES.
PIEZA.
</t>
  </si>
  <si>
    <t xml:space="preserve">VENDA DE GOMA (SMARCH). DE HULE NATURAL, GRADO MÉDICO. LONGITUD: ANCHO: 2.7 M. X  6 CM. PIEZA.
</t>
  </si>
  <si>
    <t xml:space="preserve">VENDA DE GOMA (SMARCH). DE HULE NATURAL, GRADO MÉDICO. LONGITUD: ANCHO: 2.7 M. X  8 CM.PIEZA.
</t>
  </si>
  <si>
    <t xml:space="preserve">VENDA DE MALLA ELÁSTICA FORMA TUBULAR. LONGITUD:     100 M         NÚMERO:1 ENVASE CON 100 M.
</t>
  </si>
  <si>
    <t xml:space="preserve">VENDA DE MALLA ELÁSTICA. FORMA TUBULAR. LONGITUD:    100M   NÚMERO:2 ENVASE CON 100 M.
</t>
  </si>
  <si>
    <t xml:space="preserve">VENDA DE MALLA ELÁSTICA. FORMA TUBULAR. LONGITUD:    100 M     NÚMERO:    3.ENVASE CON 100 M.
</t>
  </si>
  <si>
    <t xml:space="preserve">VENDA DE MALLA ELÁSTICA.FORMA TUBULAR.LONGITUD:     100 M   NÚMERO: 4.ENVASE CON 100 M.
</t>
  </si>
  <si>
    <t xml:space="preserve">VENDA DE MALLA ELÁSTICA.FORMA TUBULAR. LONGITUD:  100 M  NÚMERO: 5.ENVASE CON 100 M.
</t>
  </si>
  <si>
    <t xml:space="preserve">VENDA DE MALLA ELÁSTICA. FORMA TUBULAR. LONGITUD:  100M    NÚMERO:6. ENVASE CON 100 M.
</t>
  </si>
  <si>
    <t xml:space="preserve">VENDA TUBULAR DE ALGODÓN, ESTOQUINETE Y DIMENSIONES INTERMEDIAS ENTRE LAS ESPECIFICADAS. LONGITUD :   ANCHO:
22.81 M.X    20.3 CM. ROLLO.
</t>
  </si>
  <si>
    <t xml:space="preserve">VENDA TUBULAR DE ALGODÓN, ESTOQUINETE Y DIMENSIONES INTERMEDIAS ENTRE LAS ESPECIFICADAS. LONGITUD :   ANCHO:
22.81 MX .   7.5 CM. ROLLO.
</t>
  </si>
  <si>
    <t>NEBULIZADOR DE GRANDES VOLUMENES DESECHABLE PARA ADMINISTRAR GRANDES VOLUMENES DE GAS HUMIDIFICADO NEBULIZACION CON CONECTOR UNIVERSAL PARA TOMA DE OXIGENO CON PUERTOS PARA BARRAS DE INMERSION CON MEDIDOR PARA DIFERENTES CONCENTRACIONES DE OXIGENO DESDE 28  A 98% CON POSIBILIDAD DE AJUSTE DE TEMPERATURA DEL GAS ADMINISTRADO CON FRASCO TRANSPARENTE DE 500 ML</t>
  </si>
  <si>
    <t>PUNTAS NASALES NEONATALES FLEXIBLES TRANSPARENTES DE VINIL DESECHABLES CON TUBO DE OXIGENO DE 21 METROS CON CONECTOR UNIVERSAL</t>
  </si>
  <si>
    <t>TERMOMETRO DIGITAL CON UN RANGO DE MEDICION DE 32∞C A -42 ∞C PANTALLA LCD PRECISION +-0.1 CON ALARMA AUDITIVA APAGADO AUTOMATICO OPCIONAL QUE UTILICE PILAS DE RELOJ DIMENSIONES 11.5-13.5 CMS X ANCHO 1.5-2.5 CM Y PESO 45-50 GRS</t>
  </si>
  <si>
    <t>ALCOHOL ETILICO 1 LT</t>
  </si>
  <si>
    <t xml:space="preserve">TUBO PARA CANALIZACIÓN.DE LÁTEX NATURAL, RADIOPACO. LONGITUD 45 CM. DIÁMETRO: 12.70 MM  (1/2”). PIEZA.
</t>
  </si>
  <si>
    <t xml:space="preserve">TUBO PARA CANALIZACIÓN. DE LÁTEX NATURAL, RADIOPACO. LONGITUD 45 CM. DIÁMETRO: 19.05 MM  (3/4”). PIEZA.
</t>
  </si>
  <si>
    <t xml:space="preserve">TUBO PARA CANALIZACIÓN. DE LÁTEX NATURAL, RADIOPACO. LONGITUD 45 CM. DIÁMETRO: 25.40 MM  (1”). PIEZA.
</t>
  </si>
  <si>
    <t xml:space="preserve">EYECTORPARA SALIVA, DE PLÁSTICO, DESECHABLE.
ENVASE CON 100 PIEZAS.
</t>
  </si>
  <si>
    <t>Marca y Laboratorio</t>
  </si>
  <si>
    <t>060 004 0109</t>
  </si>
  <si>
    <t>060 034 0103</t>
  </si>
  <si>
    <t>060 040 8041</t>
  </si>
  <si>
    <t>060 040 8058</t>
  </si>
  <si>
    <t>060 058 0153</t>
  </si>
  <si>
    <t>060 066 0039</t>
  </si>
  <si>
    <t>060 066 0062</t>
  </si>
  <si>
    <t>060 066 0658</t>
  </si>
  <si>
    <t>060 066 0773</t>
  </si>
  <si>
    <t>060 066 0880</t>
  </si>
  <si>
    <t>060 066 1011</t>
  </si>
  <si>
    <t>060 066 1060</t>
  </si>
  <si>
    <t>060 082 0104</t>
  </si>
  <si>
    <t>060 111 0208</t>
  </si>
  <si>
    <t xml:space="preserve">BARNIZ DE COPAL. 
PARA REVESTIMIENTO DE CAVIDADES.
FRASCO CON 15 ML Y FRASCO CON DISOLVENTE DE 15 ML.
JUEGO.
</t>
  </si>
  <si>
    <t>060 125 0228</t>
  </si>
  <si>
    <t>060 125 0244</t>
  </si>
  <si>
    <t>060 125 1879</t>
  </si>
  <si>
    <t>060 130 0015</t>
  </si>
  <si>
    <t>060 132 0054</t>
  </si>
  <si>
    <t>060 132 0203</t>
  </si>
  <si>
    <t>060 157 0104</t>
  </si>
  <si>
    <t>060 164 0030</t>
  </si>
  <si>
    <t xml:space="preserve">SONDA PARA DRENAJE URINARIO DE PERMANENCIA PROLONGADA.
DE ELASTÓMERO DE SILICÓN, CON GLOBO DE AUTORRETENCIÓN DE 5 ML CON VÁLVULA PARA JERINGA. ESTÉRIL Y DESECHABLE.
TIPO: FOLEY DE DOS VÍAS.
CALIBRE:
 12 FR.
PIEZA.
</t>
  </si>
  <si>
    <t>060 164 0048</t>
  </si>
  <si>
    <t>060 164 4552</t>
  </si>
  <si>
    <t xml:space="preserve">SONDA PARA DRENAJE URINARIO, DE PERMANENCIA PROLONGADA. DE ELASTÓMERO DE SILICÓN, CON GLOBO DE AUTORRETENCIÓN DE 30 ML CON VÁLVULA PARA JERINGA. ESTÉRIL Y DESECHABLE.
TIPO: FOLEY DE DOS VÍAS.
CALIBRE:
12 FR.
PIEZA.
</t>
  </si>
  <si>
    <t>060 164 4560</t>
  </si>
  <si>
    <t>060 164 4594</t>
  </si>
  <si>
    <t>060 164 4644</t>
  </si>
  <si>
    <t>060 166 0285</t>
  </si>
  <si>
    <t>060 166 1903</t>
  </si>
  <si>
    <t>060 166 3339</t>
  </si>
  <si>
    <t>060 166 3362</t>
  </si>
  <si>
    <t>060 167 3387</t>
  </si>
  <si>
    <t>060 167 8089</t>
  </si>
  <si>
    <t>060 167 8121</t>
  </si>
  <si>
    <t>060 167 8147</t>
  </si>
  <si>
    <t>060 167 8154</t>
  </si>
  <si>
    <t>060 167 8162</t>
  </si>
  <si>
    <t>060 168 2149</t>
  </si>
  <si>
    <t>060 168 2164</t>
  </si>
  <si>
    <t>060 168 8302</t>
  </si>
  <si>
    <t>060 168 8310</t>
  </si>
  <si>
    <t>060 168 8328</t>
  </si>
  <si>
    <t>060 168 9243</t>
  </si>
  <si>
    <t>060 168 9417</t>
  </si>
  <si>
    <t>060 168 9482</t>
  </si>
  <si>
    <t>060 168 9615</t>
  </si>
  <si>
    <t>060 168 9623</t>
  </si>
  <si>
    <t xml:space="preserve">SONDA PARA DRENAJE URINARIO DE LÁTEX, CON GLOBO DE AUTORRETENCIÓN DE 5 ML CON VÁLVULA PARA JERINGA. ESTÉRIL Y DESECHABLE.TIPO: FOLEY DE DOS VÍAS.CALIBRE: 14 FR.  PIEZA.
</t>
  </si>
  <si>
    <t>060 168 9631</t>
  </si>
  <si>
    <t>060 168 9649</t>
  </si>
  <si>
    <t>060 168 9656</t>
  </si>
  <si>
    <t>060 168 9664</t>
  </si>
  <si>
    <t>060 182 0178</t>
  </si>
  <si>
    <t xml:space="preserve">CEMENTO IONÓMERO DE VIDRIO RESTAURATIVO II.
COLOR  NO. 21.
POLVO  15 G.
SILICATO DE ALUMINIO  95% -97%.
ACIDO POLIACRÍLICO  3% - 5%.
LÍQUIDO  10 G, 8 ML.
ACIDO POLIACRÍLICO 75%.
ACIDO TARTÁRICO   10% -15%.
BARNIZ COMPATIBLE LÍQUIDO 10 G.
ESTUCHE.
</t>
  </si>
  <si>
    <t>060 182 1150</t>
  </si>
  <si>
    <t xml:space="preserve">PROTECTOR PULPAR PARA SELLAR CAVIDADES DENTALES.
DE HIDRÓXIDO DE CALCIO, COMPUESTO AUTOPOLIMERIZABLE, DOS PASTAS SEMILÍQUIDAS, BASE 13 G Y CATALIZADOR 11 G CON BLOQUE DE PAPEL PARA MEZCLAR.
ESTUCHE CON UN JUEGO Y APLICADOR DESECHABLE.
</t>
  </si>
  <si>
    <t>060 182 1275</t>
  </si>
  <si>
    <t xml:space="preserve">CEMENTO DENTALES.
PARA RESTAURACIÓN INTERMEDIA.
DE ÓXIDO DE ZINC (POLVO) 38 G Y EUGENOL (LÍQUIDO) 14 ML.
CON GOTERO DE PLÁSTICO.
JUEGO.
</t>
  </si>
  <si>
    <t>060 189 0049</t>
  </si>
  <si>
    <t>060 189 0056</t>
  </si>
  <si>
    <t>060 189 0304</t>
  </si>
  <si>
    <t>060 196 0057</t>
  </si>
  <si>
    <t xml:space="preserve">CERA PARA HUESOS (PASTA DE BECK).
ESTÉRIL, SOBRE CON 2.5 G.
ENVASE CON 12 SOBRES.
</t>
  </si>
  <si>
    <t>060 203 0108</t>
  </si>
  <si>
    <t>060 203 0165</t>
  </si>
  <si>
    <t>060 203 0306</t>
  </si>
  <si>
    <t>060 203 0363</t>
  </si>
  <si>
    <t>060 203 0397</t>
  </si>
  <si>
    <t>060 203 0405</t>
  </si>
  <si>
    <t>060 203 0579</t>
  </si>
  <si>
    <t>060 207 0013</t>
  </si>
  <si>
    <t>060 219 0068</t>
  </si>
  <si>
    <t>060 233 0011</t>
  </si>
  <si>
    <t>060 233 0037</t>
  </si>
  <si>
    <t>060 233 0052</t>
  </si>
  <si>
    <t>060 330 0054</t>
  </si>
  <si>
    <t>060 339 0014</t>
  </si>
  <si>
    <t>060 339 0022</t>
  </si>
  <si>
    <t>060 339 0030</t>
  </si>
  <si>
    <t xml:space="preserve">ESCAFANDRA PARA APLICACIÓN DE OXÍGENO O AEROSOLES EN NIÑOS.
DE ACRÍLICO.
CILÍNDRICA. 15 X 20 X 25 CM.
PIEZA.
</t>
  </si>
  <si>
    <t>060 345 1329</t>
  </si>
  <si>
    <t xml:space="preserve">EQUIPO PARA ALIMENTACIÓN ENTERAL, DE CLORURO DE POLIVINILO (PVC) DE 1,500 ML CONSTA DE:
BOLSA CON ASA U ORIFICIO PARA COLGARSE Y UNA ABERTURA CON UN DISPOSITIVO QUE PERMITA LLENARLA Y OBTURARLA, GRADUACIONES CADA 100 ML, CÁMARA Y TUBO DE CONEXIÓN INTEGRADOS, CON DISPOSITIVO CONTROLADOR DE FLUJO Y OBTURADOR CONECTOR Y PROTECTOR DEL CONECTOR. DESECHABLE.
EQUIPO.
</t>
  </si>
  <si>
    <t>060 345 3135</t>
  </si>
  <si>
    <t>060 345 3143</t>
  </si>
  <si>
    <t>060 360 0032</t>
  </si>
  <si>
    <t>060 431 0409</t>
  </si>
  <si>
    <t>060 439 0039</t>
  </si>
  <si>
    <t>060 439 0054</t>
  </si>
  <si>
    <t>060 491 0018</t>
  </si>
  <si>
    <t>060 603 0013</t>
  </si>
  <si>
    <t>060 621 0482</t>
  </si>
  <si>
    <t>060 621 0524</t>
  </si>
  <si>
    <t>060 623 0019</t>
  </si>
  <si>
    <t>060 681 0034</t>
  </si>
  <si>
    <t>060 681 0067</t>
  </si>
  <si>
    <t>060 683 0057</t>
  </si>
  <si>
    <t>060 740 0025</t>
  </si>
  <si>
    <t>060 749 0703</t>
  </si>
  <si>
    <t xml:space="preserve">PASTA PARA PROFILAXIS DENTAL. ABRASIVA. 
CON ABRASIVOS BLANDOS.
ENVASE CON 200 G.
</t>
  </si>
  <si>
    <t>060 771 0050</t>
  </si>
  <si>
    <t>060 811 0060</t>
  </si>
  <si>
    <t xml:space="preserve">SEDA DENTAL, SIN CERA. 
ENVASE CON ROLLO DE 50 M.
</t>
  </si>
  <si>
    <t>060 953 0266</t>
  </si>
  <si>
    <t>060 953 0282</t>
  </si>
  <si>
    <t>060 953 0746</t>
  </si>
  <si>
    <t>060 953 0753</t>
  </si>
  <si>
    <t>060 953 0761</t>
  </si>
  <si>
    <t>060 953 0779</t>
  </si>
  <si>
    <t>060 953 0787</t>
  </si>
  <si>
    <t>060 953 0795</t>
  </si>
  <si>
    <t>060 953 0936</t>
  </si>
  <si>
    <t>060 953 0969</t>
  </si>
  <si>
    <t>060 953 2825</t>
  </si>
  <si>
    <t>060 953 2858</t>
  </si>
  <si>
    <t xml:space="preserve">VENDA ELÁSTICAS DE TEJIDO PLANO; DE ALGODÓN CON FIBRAS SINTÉTICAS. LONGITUD: ANCHO: 5 M.  X  5 CM. ENVASE CON 12 PIEZAS.
</t>
  </si>
  <si>
    <t>060 953 2866</t>
  </si>
  <si>
    <t>060 953 2874</t>
  </si>
  <si>
    <t xml:space="preserve">VENDA ELÁSTICAS DE TEJIDO PLANO; DE ALGODÓN CON FIBRAS SINTÉTICAS. LONGITUD: ANCHO: 5 M.X  15 CM. ENVASE CON 12 PIEZAS.
</t>
  </si>
  <si>
    <t>060 999 0022</t>
  </si>
  <si>
    <t>060 999 0039</t>
  </si>
  <si>
    <t>060 999 0075</t>
  </si>
  <si>
    <t>060 999 0123</t>
  </si>
  <si>
    <t>060 999 0124</t>
  </si>
  <si>
    <t>060 999 0125</t>
  </si>
  <si>
    <t>060 999 0126</t>
  </si>
  <si>
    <t>060 999 0127</t>
  </si>
  <si>
    <t>060 999 0130</t>
  </si>
  <si>
    <t>060 999 0134</t>
  </si>
  <si>
    <t>060 999 0143</t>
  </si>
  <si>
    <t>060 999 0144</t>
  </si>
  <si>
    <t>060 999 0148</t>
  </si>
  <si>
    <t>060 999 0158</t>
  </si>
  <si>
    <t>060 999 0167</t>
  </si>
  <si>
    <t>060 999 0229</t>
  </si>
  <si>
    <t>060 999 0230</t>
  </si>
  <si>
    <t>060 999 0348</t>
  </si>
  <si>
    <t>060 999 0364</t>
  </si>
  <si>
    <t>060 461 0147</t>
  </si>
  <si>
    <t>060 461 0154</t>
  </si>
  <si>
    <t>060 461 0162</t>
  </si>
  <si>
    <t>060 461 0188</t>
  </si>
  <si>
    <t>060 470 0112</t>
  </si>
  <si>
    <t>060 470 0120</t>
  </si>
  <si>
    <t>060 869 0103</t>
  </si>
  <si>
    <t>060 869 0152</t>
  </si>
  <si>
    <t>060 869 0202</t>
  </si>
  <si>
    <t>060 869 0251</t>
  </si>
  <si>
    <t>060 904 0100</t>
  </si>
  <si>
    <t>060 908 0015</t>
  </si>
  <si>
    <t>060 908 0114</t>
  </si>
  <si>
    <t>060 908 0122</t>
  </si>
  <si>
    <t>060 908 0130</t>
  </si>
  <si>
    <t>060 908 0890</t>
  </si>
  <si>
    <t xml:space="preserve">TUBO PARA TORNIQUETE.  DE LÁTEX, COLOR ÁMBAR, CON ESPESOR DE LA PARED DE 1.13 A 1.37 MM. METRO.
</t>
  </si>
  <si>
    <t>060 908 0924</t>
  </si>
  <si>
    <t xml:space="preserve">TUBO PARA ASPIRADOR. DE HULE LÁTEX, COLOR ÁMBAR. DIÁMETRO INTERNO 6.3 MM, ESPESOR DE PARED 3.77 MM. ENVASE CON 10 M.
</t>
  </si>
  <si>
    <t>060 910 0011</t>
  </si>
  <si>
    <t>060 999 0164</t>
  </si>
  <si>
    <t xml:space="preserve">ANTISEPTICO SOLUCIÓN CON GLUCONATO DE CLORHEXIDINA AL 2% P/V EN ALCOHOL ISOPROPÍLICO AL 70%.
CON TINTA NARANJA O ROSA O INCOLORO.
CONTIENE:
 26 ML.
ESTÉRIL Y DESECHABLE.
ENVASE.
</t>
  </si>
  <si>
    <t>TUBO ENDOTRAQUIAL CON/GLOBO ESTERIL, DESECHABLE MOD. MURPHY CAL.16 FR.     4.0 MM  PIEZA</t>
  </si>
  <si>
    <t>060 165 0922</t>
  </si>
  <si>
    <t>060 233 0235</t>
  </si>
  <si>
    <t>060 345 3119</t>
  </si>
  <si>
    <t>060 833 0015</t>
  </si>
  <si>
    <t xml:space="preserve">SOLUCION PARA IRRIGACIÓN TRANSURETRAL DE GLICINA, EN ENVASE CON ENTRADA QUE SE ADAPTE AL EQUIPO PARA IRRIGACIÓN TRANSURETRAL.
ENVASE CON 3000 ML.
</t>
  </si>
  <si>
    <t>060 842 0121</t>
  </si>
  <si>
    <t>060 842 0154</t>
  </si>
  <si>
    <t>060 999 0044</t>
  </si>
  <si>
    <t>060 000 0051</t>
  </si>
  <si>
    <t>060 000 0015</t>
  </si>
  <si>
    <t>060 000 0059</t>
  </si>
  <si>
    <t>ORINALES DE POLIPROPILENO</t>
  </si>
  <si>
    <t>060 000 0054</t>
  </si>
  <si>
    <t>FRASCO PARA ASPIRADOR DE CRISTAL 750 MLS.CON TAPON</t>
  </si>
  <si>
    <t>060 168 2131</t>
  </si>
  <si>
    <t>060 125 0483</t>
  </si>
  <si>
    <t>060 125 0491</t>
  </si>
  <si>
    <t>060 727 0048</t>
  </si>
  <si>
    <t>POLVO GELATINIZANTE</t>
  </si>
  <si>
    <t>060 999 0037</t>
  </si>
  <si>
    <t>060 999 0427</t>
  </si>
  <si>
    <t>060 999 0429</t>
  </si>
  <si>
    <t>060 999 0995</t>
  </si>
  <si>
    <t>060 999 0431</t>
  </si>
  <si>
    <t>060 999 0440</t>
  </si>
  <si>
    <t>060 999 0949</t>
  </si>
  <si>
    <t>060 999 0428</t>
  </si>
  <si>
    <t>060 167 3403</t>
  </si>
  <si>
    <t>060 066 0922</t>
  </si>
  <si>
    <t>Solucion que contiene yodoforo o yodopovacrilex(0.7% de yodo libre), alcohol isopropilico al 74% y un polimero que forma sobre la piel una pelicula. Contiene: dos hisopos, un aplicador plastico y una ampolleta o tubo con 26ml. De solucion, esteril. Estuche</t>
  </si>
  <si>
    <t xml:space="preserve">Total con letra: </t>
  </si>
  <si>
    <t>Nombre y Firma del Representante Legal de la Empresa</t>
  </si>
  <si>
    <t>Espacio para membrete inferior,  del licitante</t>
  </si>
  <si>
    <t>Me comprometo a mantener los costos de los insumos durante la vigencia del contrato y su extensión (ampliación conforme a la ley de la materia), sin incremento alguno para la convocante.</t>
  </si>
  <si>
    <t>Total</t>
  </si>
  <si>
    <t>060 999 0067</t>
  </si>
  <si>
    <t>060 203 0546</t>
  </si>
  <si>
    <t>060 203 0553</t>
  </si>
  <si>
    <t>060 203 0561</t>
  </si>
  <si>
    <t>060 999 0142</t>
  </si>
  <si>
    <t>CIRCUITO REUSABLE VENTILADOR CIRCUITO DE VENTILACION MECANICA NEONATAL REUSABLE TRANSPARENTE CON CONECTORES UNIVERSALES DOS TRAMPAS DE AGUA, MANGUERA PARA MEDICION DE PRESION PROXIMAL PIEZA</t>
  </si>
  <si>
    <t>060 999 0327</t>
  </si>
  <si>
    <t>Conector estéril desechable de auto-sellado polivalente, long. 23.90 mm, para perfusión de medicamentos, toma de muestra e inyección de fluidos, sin necesidad de aguja para evitar pinchazos, con una conexión luer-lock y otra de resorte anti-contaminacion que cancele espacios sin uso, diámetro interno 16 ga, de acero inoxidable grado médico, volumen muerto 0.02ml, flujo 170 ml/mn. PIEZA</t>
  </si>
  <si>
    <t>060 066 1003</t>
  </si>
  <si>
    <t>060 999 0346</t>
  </si>
  <si>
    <t>060 999 0345</t>
  </si>
  <si>
    <t>060 345 1360</t>
  </si>
  <si>
    <t>060 345 1378</t>
  </si>
  <si>
    <t xml:space="preserve">EQUIPO PARA VENOCLISIS.
EN FORMA DE MARIPOSA (PEDIÁTRICO), DE PLÁSTICO.
ESTÉRIL Y DESECHABLE.
CONSTA DE: TUBO, ADAPTADOR Y MARIPOSA.
CALIBRE DE LA AGUJA:
21 G.
EQUIPO.
</t>
  </si>
  <si>
    <t>060 345 1386</t>
  </si>
  <si>
    <t xml:space="preserve">EQUIPO PARA VENOCLISIS.
EN FORMA DE MARIPOSA (PEDIÁTRICO), DE PLÁSTICO.
ESTÉRIL Y DESECHABLE.
CONSTA DE: TUBO, ADAPTADOR Y MARIPOSA.
CALIBRE DE LA AGUJA:
23 G.
EQUIPO.
</t>
  </si>
  <si>
    <t>060 345 1394</t>
  </si>
  <si>
    <t xml:space="preserve">EQUIPO PARA VENOCLISIS.
EN FORMA DE MARIPOSA (PEDIÁTRICO), DE PLÁSTICO.
ESTÉRIL Y DESECHABLE.
CONSTA DE: TUBO, ADAPTADOR Y MARIPOSA.
CALIBRE DE LA AGUJA:
25 G.
EQUIPO.
</t>
  </si>
  <si>
    <t>060 130 0023</t>
  </si>
  <si>
    <t>060 439 0062</t>
  </si>
  <si>
    <t>060 439 0070</t>
  </si>
  <si>
    <t>060 999 0069</t>
  </si>
  <si>
    <t>060 602 0303</t>
  </si>
  <si>
    <t>060 999 0009</t>
  </si>
  <si>
    <t>060 999 0010</t>
  </si>
  <si>
    <t>MASCARILLA FACIAL TRANSPARENTE PARA ANESTESIA Nº 0. PIEZA</t>
  </si>
  <si>
    <t>060 999 0011</t>
  </si>
  <si>
    <t>MASCARILLA FACIAL TRANSPARENTE PARA ANESTESIA Nº 1. PIEZA</t>
  </si>
  <si>
    <t>060 999 0012</t>
  </si>
  <si>
    <t>MASCARILLA FACIAL TRANSPARENTE PARA ANESTESIA Nº 2.  PIEZA</t>
  </si>
  <si>
    <t>060 999 0013</t>
  </si>
  <si>
    <t xml:space="preserve">MASCARILLA FACIAL TRANSPARENTE PARA ANESTESIA Nº 3. PIEZA </t>
  </si>
  <si>
    <t>060 999 0170</t>
  </si>
  <si>
    <t xml:space="preserve">MASCARILLA INFLABLE CON DOBLE VIA QUE PERMITE ACCESO A LA VIA AEREA Y VIA DIGESTIVA Y PROPORCIONA UNA MEJOR PROTECCION. PERMITE SU USO CON VENTILACION POSITIVA SIN PERDER EL SELLO CON TUBO DE FORMA ELIPTICA SEMIRRIGIDO Y ANTOMICAMENTE CURVO NUMERO 3. PIEZA </t>
  </si>
  <si>
    <t>060 999 0171</t>
  </si>
  <si>
    <t xml:space="preserve">MASCARILLA INFLABLE CON DOBLE VIA QUE PERMITE ACCESO A LA VIA AEREA Y VIA DIGESTIVA Y PROPORCIONA UNA MEJOR PROTECCION. PERMITE SU USO CON VENTILACION POSITIVA SIN PERDER EL SELLO CON TUBO DE FORMA ELIPTICA SEMIRRIGIDO Y ANTOMICAMENTE CURVO NUMERO 4. PIEZA </t>
  </si>
  <si>
    <t>060 999 0172</t>
  </si>
  <si>
    <t xml:space="preserve">MASCARILLA INFLABLE CON DOBLE VIA QUE PERMITE ACCESO A LA VIA AEREA Y VIA DIGESTIVA Y PROPORCIONA UNA MEJOR PROTECCION. PERMITE SU USO CON VENTILACION POSITIVA SIN PERDER EL SELLO CON TUBO DE FORMA ELIPTICA SEMIRRIGIDO Y ANTOMICAMENTE CURVO NUMERO 5. PIEZA  </t>
  </si>
  <si>
    <t>MASCARILLA LARINGEA DESECHABLE NEONATAL  NO. 2. PIEZA</t>
  </si>
  <si>
    <t>MASCARILLA LARINGEA NEONATAL MASCARILLA LARINGEA DESECHABLE NEONATAL TAMAÑO  0  DESECHABLE CON SISTEMA DE ACOLCHONAMIENTO. PIEZA</t>
  </si>
  <si>
    <t>MASCARILLA LARINGEA NO. 1. PIEZA</t>
  </si>
  <si>
    <t>MASCARILLA LARINGEA NO. 1.5  PIEZA</t>
  </si>
  <si>
    <t>MASCARILLA LARINGEA NO. 2 ½. PIEZA</t>
  </si>
  <si>
    <t>MASCARILLA LARINGEA NO. 3. PIEZA</t>
  </si>
  <si>
    <t>MASCARILLA LARINGEA NO. 4. PIEZA</t>
  </si>
  <si>
    <t xml:space="preserve">MASCARILLA NEONATAL CON RESERVORIO. PIEZA </t>
  </si>
  <si>
    <t>060 999 0131</t>
  </si>
  <si>
    <t>MASCARILLA NEONATAL NASAL DE MEDIANA CONCENTRACION PARA ADMINISTRACION DE OXIGENO TRANSPARENTE DE VINIL CON TUBO DE OXIGINO LATERALES ELIMINADORES DE CO2 ELASTICO AJUSTABLE CON CONECTOR UNIVERSAL. PIEZA</t>
  </si>
  <si>
    <t>060 999 0231</t>
  </si>
  <si>
    <t>060 681 0059</t>
  </si>
  <si>
    <t>060 681 0042</t>
  </si>
  <si>
    <t>060 999 0263</t>
  </si>
  <si>
    <t>SISTEMA DE SUCCION CERRADO DESECHABLE PARA CIRCUITO DE VENTILACION MECANINCO NEONATAL DE 5 FRANCH CON CONECTOR EN "Y" PIEZA</t>
  </si>
  <si>
    <t>SISTEMA DE SUCCION CERRADO DESECHABLE PARA CIRCUITO DE VENTILACION MECANINCO NEONATAL DE 6 FRANCH CON CONECTOR EN "Y" PIEZA</t>
  </si>
  <si>
    <t>SONDA PARA ALIMENTACION  DE PLASTICO TRANSPARENTE  ESTERIL Y DESECHABLE  CALIBRE 8 FR CON ORIFICIO EN EL EXTREMO PROXIMAL Y OTRO EN LOS PRIMEROS. PIEZA</t>
  </si>
  <si>
    <t>060 168 9268</t>
  </si>
  <si>
    <t>060 999 0929</t>
  </si>
  <si>
    <t>SONDA PARA ASPIRACION YANKAUER desechable</t>
  </si>
  <si>
    <t>060 167 9854</t>
  </si>
  <si>
    <t>060 168 9805</t>
  </si>
  <si>
    <t>060 168 9813</t>
  </si>
  <si>
    <t>060 168 9672</t>
  </si>
  <si>
    <t xml:space="preserve">SONDA PARA DRENAJE URINARIO DE LÁTEX, CON GLOBO DE AUTORRETENCIÓN DE 5 ML CON VÁLVULA PARA JERINGA. ESTÉRIL Y DESECHABLE.TIPO: FOLEY DE DOS VÍAS. CALIBRE: 24 FR. PIEZA.
</t>
  </si>
  <si>
    <t>060 168 9599</t>
  </si>
  <si>
    <t>060 168 9607</t>
  </si>
  <si>
    <t>060 164 0022</t>
  </si>
  <si>
    <t>060 164 0014</t>
  </si>
  <si>
    <t>060 168 9821</t>
  </si>
  <si>
    <t>060 830 7112</t>
  </si>
  <si>
    <t>SONDA PARA YEYUNOSTOMIA, ESPECIAL PARA NUTRICION A LARGO PLAZO. DESECHABLE. LONGITUD: 120 CM , CALIBRE: 16 FR. PIEZA.</t>
  </si>
  <si>
    <t>060 999 0038</t>
  </si>
  <si>
    <t>SONDA PEZZER N¯ 16 . PIEZA</t>
  </si>
  <si>
    <t>SONDA PEZZER N¯ 18 . PIEZA</t>
  </si>
  <si>
    <t>060 999 0040</t>
  </si>
  <si>
    <t>SONDA PEZZER N¯ 20 . PIEZA</t>
  </si>
  <si>
    <t>SONDA PEZZER NO. 36 . PIEZA</t>
  </si>
  <si>
    <t>060 168 9771</t>
  </si>
  <si>
    <t>TUBO ENDOTRAQUEAL C/GLOBO ESTERIL, DESECHABLE MOD. MURPHY 4.5 MM. CAL. 18 FR  PIEZA</t>
  </si>
  <si>
    <t>TUBO ENDOTRAQUEAL CON GLOBO ESTERIL DESECH.M-MURPHY 3.5 MM</t>
  </si>
  <si>
    <t>060 167 8212</t>
  </si>
  <si>
    <t xml:space="preserve">TUBO ENDOTRAQUEAL DE PLÁSTICO GRADO MÉDICO, TRANSPARENTE. CON GLOBO Y ESPIRAL DE ALAMBRE, CON BALÓN Y CONECTOR, RADIOPACO, ESTÉRIL.
LONGITUD:  CALIBRE:
32-36 CM.  40 FR.
PIEZA.
</t>
  </si>
  <si>
    <t xml:space="preserve">TUBO PARA CANALIZACIÓN.DE LÁTEX NATURAL, RADIOPACO. LONGITUD 45 CM. DIÁMETRO:  7.94 MM  (5/16”). PIEZA.
</t>
  </si>
  <si>
    <t xml:space="preserve">VENDA ELÁSTICAS DE TEJIDO PLANO; DE ALGODÓN CON FIBRAS SINTÉTICAS. LONGITUD: ANCHO: 5 M.X  10 CM. ENVASE CON 12 PIEZAS.
</t>
  </si>
  <si>
    <t>060 953 3302</t>
  </si>
  <si>
    <t xml:space="preserve">VENDA IMPREGNADA DE ÓXIDO DE ZINC Y GELATINA. 
MEDIDAS DE 7.5 CM X 6 M.
PIEZA.
</t>
  </si>
  <si>
    <t>060 953 3195</t>
  </si>
  <si>
    <t xml:space="preserve">VENDA TUBULAR DE ALGODÓN, ESTOQUINETE Y DIMENSIONES INTERMEDIAS ENTRE LAS ESPECIFICADAS.  LONGITUD :                                    ANCHO: 22.81 M.      X  15.0 CM. ROLLO.
</t>
  </si>
  <si>
    <t xml:space="preserve">VENDA ELÁSTICAS DE TEJIDO PLANO; DE ALGODÓN CON FIBRAS SINTÉTICAS. LONGITUD: ANCHO: 5 M. X  30 CM.ENVASE CON UNA PIEZA.
</t>
  </si>
  <si>
    <t>060 016 0204</t>
  </si>
  <si>
    <t>ACEITE LUBRICANTE PARA PIEZA DE MANO DE  BAJA VELOCIDAD ENVASE CON APLICADOR CON 120 ML</t>
  </si>
  <si>
    <t>060 999 1054</t>
  </si>
  <si>
    <t xml:space="preserve">Ácido fosfórico dentro de un rango de 32 a 37.5%. Producto tipo gel con puntas dispensadoras o similar. Jeringa de 3 ml. </t>
  </si>
  <si>
    <t>060 031 0056</t>
  </si>
  <si>
    <t>Adhesivo dental para resinas directas autopolimerizable o fotopolimerizable. Frasco de 6 g.</t>
  </si>
  <si>
    <t>060 797 0019</t>
  </si>
  <si>
    <t>060 064 0114</t>
  </si>
  <si>
    <t>Amalgama dental. Polvo de aleación y mercurio. Las instituciones podrán elegir la concentración de los componentes. Envase con 50 cápsulas de 400 mg</t>
  </si>
  <si>
    <t>060 999 0936</t>
  </si>
  <si>
    <t>APLICADOR MICROBRUSH PARA USO DENTAL DE PLÁSTICO, CON CUELLO FLEXIBLE QUE FACILITA LA APLICACIÓN DEL MATERIAL EN ZONAS DE ACCESO LIMITADO. MANGO DE 10.0 A 10.5 CM. PARTE ACTIVA EN FORMA DE BOLITA DE 1.5 A 2 MM. DE FIBRAS NO ABSORBENTES QUE NO SE DESPRENDEN. CAJA CON 100.</t>
  </si>
  <si>
    <t>060 182 1440</t>
  </si>
  <si>
    <t xml:space="preserve">CEMETO IONÓMERO DE VIDRIO RESTAURATIVO TIPO II.
PARA TRATAMIENTO RESTAURATIVO ATRAUMÁTICO (TRA).
PARA RESTAURACIONES INTERMEDIAS.
PARA BASES.
PARA ODONTOLOGÍA MÍNIMAMENTE INVASIVA (OMI).
TONO A3 .
POLVO GRANULADO RADIOPACO: 12.5 G.
VIDRIO DE FLUOROSILICATO DE CALCIO LANTANO.
ALUMINIO RECUBIERTO  90% .
ACIDO POLIACRÍLICO.
10% ACIDO BENZÓICO &lt;0.1% PIGMENTOS &lt;0.1% LÍQUIDO DE 8.5 ML (10GR).
AGUA 55%-65% COPOLÍMERO DE ÁCIDO ACRÍLICO Y ÁCIDO MALÉICO.
25-35% ACIDO TARTÁRICO.
9.1% ACIDO BENZÓICO.
0.1% LOSETA DE PAPEL ENCERADO, CUCHARILLA DISPENSADORA, GUÍA DE APLICACIÓN E INSTRUCTIVO.
ESTUCHE.
</t>
  </si>
  <si>
    <t>060 189 0106</t>
  </si>
  <si>
    <t xml:space="preserve">CEPILLO DENTAL INFANTIL, CON MANGO DE PLÁSTICO Y CERDAS RECTAS DE NYLON 6.12, 100% VIRGEN O POLIÉSTER P.B.T. 100% VIRGEN, DE PUNTAS REDONDEADAS EN 3 HILERAS, CABEZA CORTA, CONSISTENCIA MEDIANA.
PIEZA.
</t>
  </si>
  <si>
    <t>060 203 0058</t>
  </si>
  <si>
    <t xml:space="preserve">CINTA PARA PORTAMATRIZ. 
DE AMALGAMA, METÁLICA DE 5 MM DE LONGITUD.
ENVASE CON 12 PIEZAS.
.
</t>
  </si>
  <si>
    <t>060 066 0500</t>
  </si>
  <si>
    <t xml:space="preserve">FLUORURO DE SODIO PARA PREVENCIÓN DE CARIES.  ACIDULADO AL 2%. EN GEL DE SABOR. ENVASE CON 480 ML 
</t>
  </si>
  <si>
    <t>060 066 1086</t>
  </si>
  <si>
    <t xml:space="preserve">Fluoruro de Sodio. Barniz de Fluoruro de Sodio al 5%, en una concentración de 22600 ppm, autopolimerizable, en un vehículo de resina modificado. Tubo 10 ml. </t>
  </si>
  <si>
    <t>060 999 0106</t>
  </si>
  <si>
    <t>FRESA DE DIAMANTE PARA PIEZA DE MANO DE ALTA VELOCIDAD, FORMA CILINDRICA, GRANO MEDIANO NO. 835-010 CON MATRIZ DE TRES CAPAS DE DIAMANTE.</t>
  </si>
  <si>
    <t>060 999 0102</t>
  </si>
  <si>
    <t>FRESA DE DIAMANTE PARA PIEZA DE MANO DE ALTA VELOCIDAD, FORMA CONO INVERTIDO, GRANO MEDIANO NO. 805-010 CON MATRIZ DE TRES CAPAS DE DIAMANTE.</t>
  </si>
  <si>
    <t>060 999 0104</t>
  </si>
  <si>
    <t>FRESA DE DIAMANTE PARA PIEZA DE MANO DE ALTA VELOCIDAD, FORMA PERA, GRANO MEDIANO NO. 83 0-010 CON MATRIZ DE TRES CAPAS DE DIAMANTE</t>
  </si>
  <si>
    <t>060 999 0099</t>
  </si>
  <si>
    <t>FRESA DE DIAMANTE PARA PIEZA DE MANO DE ALTA VELOCIDAD, FORMA REDONDA, GRANO MEDIANO NO. 801-010 CON MATRIZ DE TRES CAPAS DE DIAMANTE.</t>
  </si>
  <si>
    <t>060 431 0649</t>
  </si>
  <si>
    <t>FRESA PARA UTILIZARSE EN LA PIEZA DE MANO DE ALTA VELOCIDAD DE CARBURO     FORMA  REDONDA NO. 1 PIEZA</t>
  </si>
  <si>
    <t>060 431 0417</t>
  </si>
  <si>
    <t>FRESA PARA UTILIZARSE EN LA PIEZA DE MANO DE ALTA VELOCIDAD DE CARBURO  FORMA  REDONDA NO. 5 PIEZA</t>
  </si>
  <si>
    <t>060 431 0615</t>
  </si>
  <si>
    <t>FRESA PARA UTILIZARSE EN LA PIEZA DE MANO DE ALTA VELOCIDAD DE DIAMANTE PARA TERMINACION DE COMPOSITES FORMA CILINDRICA No. 012
Pieza</t>
  </si>
  <si>
    <t xml:space="preserve">PAPEL INDICADOR DE CONTACTO OCLUSAL. 
EN TIRAS, CON PEGAMENTO EN AMBAS CARAS.
BLOCK CON 15 HOJAS.
</t>
  </si>
  <si>
    <t>060 999 0108</t>
  </si>
  <si>
    <t xml:space="preserve">PIEDRA BLANCA MONTADA PARA PIEZA DE MANO DE ALTA VELOCIDAD PARA PULIDO DE COMPOSITES FORMA DE FLAMA TAMAÑO MEDIANO </t>
  </si>
  <si>
    <t>060 791 0114</t>
  </si>
  <si>
    <t>Resina. Fotopolimerizable para restauración de dientes anteriores y posteriores. Jeringa 4g.  Las instituciones podrán elegir las variantes de color y composición.</t>
  </si>
  <si>
    <t>060 999 0094</t>
  </si>
  <si>
    <t>SELLADOR DE FOSETAS Y FISURAS DE FOTOPOLIMERIZACION PARA DIENTES POSTERIORES ESTUCHE CON 2 JERINGAS DE 5.5 A 6 ML C/U DE SELLADOR Y 1 JERINGA DE ACIDO GRABADOR CON APLICADORES</t>
  </si>
  <si>
    <t>060 889 0158</t>
  </si>
  <si>
    <t xml:space="preserve">TIRAS DE CELULOIDE PARA CONFORMAR RESTAURACIONES DE RESINA.
ANCHO:                 CALIBRE:
8 A10 MM.             FINO.
ENVASE CON 50 PIEZAS.
</t>
  </si>
  <si>
    <t>060 999 0085</t>
  </si>
  <si>
    <t>VASO DE PLASTICO DESECHABLE PARA ENJUAGUE BUCAL DEL PACIENTE DE ODONTOLOGIA CAPACIDAD 100 ML BOLSA DE PLASTICO CON 150 PIEZAS</t>
  </si>
  <si>
    <t xml:space="preserve">COLORANTE REVELADORES DE PLACAS DENTOBACTERIANAS.
TABLETAS SIN SABOR.
ENVASE CON 100 PIEZAS.
</t>
  </si>
  <si>
    <t>ASPIRADOR DE MECONIO BICONECTOR DE PLASTICO TRANSPARENTE DESECHABLE PARA ASPIRAR MECONIO. CONECTOR PARA CANULA ENDOTRAQUEAL  FUENTE DE ASPIRACION CONSTA DE ORIFICIO QUE FUNCIONA COMO VALVULA.  PIEZA</t>
  </si>
  <si>
    <t>COLA DE RATON ADAPTADOR TUBULAR Y NIPLE ESTANDAR DESECHABLE PARA SALIDA DE OXIGENO (COLA DE RATON). PIEZA</t>
  </si>
  <si>
    <t>060 520 0021</t>
  </si>
  <si>
    <t xml:space="preserve">INFUSOR DE PRESIÓN POSITIVA, CON GLOBO DE ELASTÓMERO; CAPACIDAD DE 50  A 90 ML.
ESTÉRIL Y DESECHABLE.
PIEZA.
</t>
  </si>
  <si>
    <t>060 999 0122</t>
  </si>
  <si>
    <t>Nebulizador pediátrico .Equipo para micronebulización neonatal desechable para administración de terapia de nebulización de pequeños volúmenes durante la ventilación mecánica neonatal,  consta de un micronebulizador, tubo corrugado de 10 mm y 12 pulgadas de largo, adaptador reductor de 22 a 18 mm, conector de 10 mm y 7.5 mm, dispositivo en “T” de 10 mm para circuito de ventilación neonatal.  pieza</t>
  </si>
  <si>
    <t xml:space="preserve">PUNTILLAS  NASALES PARA OXIGENO TAMAÑO PEDIATRICO. PIEZA </t>
  </si>
  <si>
    <t>RIÑON DE POLIPROPILENO GRUESO Y RIGIDO  PIEZA</t>
  </si>
  <si>
    <t xml:space="preserve">VASO CONTENEDOR RECOLECTOR DE ESPUTO NO ESTERIL TAPA C/ROSCA. PIEZA </t>
  </si>
  <si>
    <t>I.V.A.</t>
  </si>
  <si>
    <t>Neto</t>
  </si>
  <si>
    <t>ABATELENGUAS De madera, desechables.    Largo: 142.0 mm     Ancho: 18.0 mm. Envase con 500 piezas</t>
  </si>
  <si>
    <t>ALGODON EN LÁMINAS.ENROLLADO O PLISADO. ENVASE CON 300 G.</t>
  </si>
  <si>
    <t xml:space="preserve">ALGODON TORUNDAS. ENVASE CON 500 G.
</t>
  </si>
  <si>
    <t xml:space="preserve">APLICADOR CON ALGODÓN.
DE MADERA..
ENVASE CON 150 PIEZAS
</t>
  </si>
  <si>
    <t xml:space="preserve">GUATA DE TELA NO TEJIDA, DE ALGODÓN 100% O MEZCLAS DE FIBRAS DE ALGODÓN Y FIBRAS ARTIFICIALES Y/O SINTÉTICAS.
LONGITUD:  ANCHO:
5 M.   15 CM.
ENVASE CON 24 PIEZAS.
</t>
  </si>
  <si>
    <t xml:space="preserve">GUATA DE TELA NO TEJIDA, DE ALGODÓN 100% O MEZCLAS DE FIBRAS DE ALGODÓN Y FIBRAS ARTIFICIALES Y/O SINTÉTICAS.
LONGITUD:  ANCHO:
5 M.   20 CM.
ENVASE CON 24 PIEZAS.
</t>
  </si>
  <si>
    <t xml:space="preserve">GUATA DE TELA NO TEJIDA, DE ALGODÓN 100% O MEZCLAS DE FIBRAS DE ALGODÓN Y FIBRAS ARTIFICIALES Y/O SINTÉTICAS.
LONGITUD:  ANCHO:
5 M.  10 CM.
ENVASE CON 24 PIEZAS.
</t>
  </si>
  <si>
    <t xml:space="preserve">GUATA DE TELA NO TEJIDA, DE ALGODÓN 100% O MEZCLAS DE FIBRAS DE ALGODÓN Y FIBRAS ARTIFICIALES Y/O SINTÉTICAS.
LONGITUD: 5M   ANCHO: 5 M.   ENVASE CON 24 PIEZAS.
</t>
  </si>
  <si>
    <t xml:space="preserve">CINTAS UMBILICALES.
DE ALGODÓN, TEJIDO PLANO (TRENZADO DE 21 HILOS), ESTÉRILES.
LONGITUD: 41 CM.
ANCHO: 4 MM.
ENVASE CON 100 SOBRES.
</t>
  </si>
  <si>
    <t xml:space="preserve">ANTISEPTICO AGUA OXIGENADA EN CONCENTRACIÓN DEL 2.5 A 3.5%. ENVASE CON 480 ML.
</t>
  </si>
  <si>
    <t xml:space="preserve">ANTISEPTICO ALCOHOL DESNATURALIZADO. ENVASE CON 1 LT.
</t>
  </si>
  <si>
    <t xml:space="preserve">JABON PARA USO PREQUIRÚRGICO.LÍQUIDO Y NEUTRO (PH 7). ENVASE CON 3.850 LTS.
</t>
  </si>
  <si>
    <t xml:space="preserve">SOLUCIÓN CONCENTRADA ESTERILIZANTE EN FRÍO DEL 8 AL 12.5% DE GLUTARALDEHIDO, PARA PREPARAR UNA DILUCIÓN DE USO FINAL DEL 2 AL 3.5%. PARA UTILIZARSE EN INSTRUMENTAL TERMOSENSIBLE LIMPIO Y SIN MATERIAL ORGÁNICO.
FRASCO CON UN LITRO Y DOSIFICADOR INTEGRADO.
ENVASE CON 6 FRASCOS.
</t>
  </si>
  <si>
    <t>BOLSA PARA UROCULTIVO (NIÑA). 
ESTÉRIL, DE PLÁSTICO GRADO MÉDICO, FORMA RECTANGULAR, CON CAPACIDAD DE 50 ML Y ESCALA DE 10, 20, 30 Y 50 ML. CON ORIFICIO EN FORMA DE PERA, 2.5 CM EN SU LADO MÁS ANCHO Y 1 CM EN EL MÁS ANGOSTO.
AREA ADHESIVA DE 45 X 60 MM.
PIEZA</t>
  </si>
  <si>
    <t xml:space="preserve">BOLSA PARA UROCULTIVO (NIÑO). 
ESTÉRIL, DE PLÁSTICO GRADO MÉDICO, FORMA RECTANGULAR, CON CAPACIDAD DE 50 ML Y ESCALA DE 10, 20, 30 Y 50 ML, CON ORIFICIO REDONDO DE 30 MM, ÁREA ADHESIVA.
DE 45 X 60 MM.
PIEZA.
</t>
  </si>
  <si>
    <t>BOLSAPARA RECOLECCIÓN DE ORINA.
RECTANGULAR, ELABORADA A BASE DE CLORURO DE POLIVINILO, CON GRADUACIONES CADA 100 ML Y LECTURA CADA 200 ML.
SISTEMA CERRADO.
CAPACIDAD: 2000 ML.
PIEZA.</t>
  </si>
  <si>
    <t>CATETER SUBCLAVIO 4 FR CATETER TRIPLE LUMEN 4.0 FR ESTERIL Y DESECHABLE CON ESTUCHE DE INSTALACION LONGITUD 12.5 CMS DE POLIURETANO TERMOSENSIBLE RADIO OPACO CON ALETAS SUAVES DE FIJACION Y 3 EXTENSIONES CON CLAMP MARCADAS COMO DISTAL MEDIAL Y PROXIMAL PARA PERCUSION LUMEN INTERNO DE LA VIA PROXIMAL 23G VIA MEDIAL 23 G Y VIA DISTAL 20 G CON AGUJA INTRODUCTORA 21G LONGITUD 38 MM Y JERINGA DE 5 ML UNA GUIA METALICA EN J LONGITUD 40CMS Y DIAMETRO 0.5 MM CON UN DILATADOR   PIEZA</t>
  </si>
  <si>
    <t xml:space="preserve">CATÉTER CON CEPILLO PARA CITOLOGÍA POR GASTROSCOPÍA, CALIBRE DEL CATÉTER 5 FR Y 180 CM DE LONGITUD DEL CATÉTER. ESTÉRIL Y DESECHABLE.
DIÁMETRO DEL CEPILLO:
2 MM.
ENVASE CON 10 PIEZAS.
</t>
  </si>
  <si>
    <t xml:space="preserve">CATETER PARA EMBOLECTOMÍA. ESTÉRILES Y DESECHABLE
MODELO: FOGARTY.
LONGITUD: CALIBRE:
80 CM. 3 FR.
PIEZA.
</t>
  </si>
  <si>
    <t>CEPILLO CONSTA DE 7500 CERDAS FLEXIBLES AUNADO A UNA ESPONJA IMPREGNADA CON 20 ML DE SOLUCION ANTISEPTICA DE  YODOPOVIDO PIEZA</t>
  </si>
  <si>
    <t xml:space="preserve">CEPILLO PARA ESTUDIO CITOLÓGICO (TOMA DE MUESTRA) DEL CANAL ENDOCERVICAL A BASE DE COLECTOR CELULAR, CON CERDAS SUAVES FIJADAS A UN MANGO ARISTADO.
ESTÉRIL Y DESECHABLE.
PIEZA.
</t>
  </si>
  <si>
    <t xml:space="preserve">CEPILLO PARA LAVADO DE INSTRUMENTAL. 
CON CERDAS DE FIBRA VEGETAL, LECHUGUILLA.
PIEZA.
</t>
  </si>
  <si>
    <t xml:space="preserve">CEPÏLLO PARA USO QUIRÚRGICO. 
DE PLÁSTICO, DE FORMA RECTANGULAR, CON DOS AGARRADERAS LATERALES SIMÉTRICAS Y CERDAS DE NYLON.
PIEZA.
</t>
  </si>
  <si>
    <t xml:space="preserve">CINTA CINTA TRANSPARENTE PLÁSTICA, MICROPERFORADA, DE POLIETILENO; CON ADHESIVO, HIPOALERGÉNICA. LONGITUD DE 9-9.5 MTS.ANCHO:1.25 CM.
PIEZA
</t>
  </si>
  <si>
    <t xml:space="preserve">CINTA MICROPOROSA, DE TELA NO TEJIDA, UNIDIRECCIONAL, DE COLOR BLANCO, CON RECUBRIMIENTOS ADHESIVOS EN UNA DE SUS CARAS.
LONGITUD:                ANCHO:
10 MTS.                     1.25 CM, ENVASE CON 24 ROLLOS.
</t>
  </si>
  <si>
    <t xml:space="preserve">CINTA MICROPOROSA, DE TELA NO TEJIDA, UNIDIRECCIONAL, DE COLOR BLANCO, CON RECUBRIMIENTOS ADHESIVOS EN UNA DE SUS CARAS.
LONGITUD: ANCHO:
10 MTS. 2.50 CM, ENVASE CON 12 ROLLOS.
</t>
  </si>
  <si>
    <t xml:space="preserve">CINTA MICROPOROSA, DE TELA NO TEJIDA, UNIDIRECCIONAL, DE COLOR BLANCO, CON RECUBRIMIENTOS ADHESIVOS EN UNA DE SUS CARAS.
LONGITUD: ANCHO:
10 MTS. 5.00 CM, ENVASE CON   6 ROLLOS.
</t>
  </si>
  <si>
    <t xml:space="preserve">CINTA MICROPOROSA, DE TELA NO TEJIDA, UNIDIRECCIONAL, DE COLOR BLANCO, CON RECUBRIMIENTOS ADHESIVOS EN UNA DE SUS CARAS.
LONGITUD: ANCHO:
10 MTS. 7.50 CM, ENVASE CON   4 ROLLOS.
</t>
  </si>
  <si>
    <t xml:space="preserve">CINTA TRANSPARENTE PLÁSTICA, MICROPERFORADA, DE POLIETILENO; CON ADHESIVO, HIPOALERGÉNICA. LONGITUD DE 9-9.5 MTS.
ANCHO:
2.50 CM.
PIEZA
</t>
  </si>
  <si>
    <t xml:space="preserve">CINTA TRANSPARENTE PLÁSTICA, MICROPERFORADA, DE POLIETILENO; CON ADHESIVO, HIPOALERGÉNICA. LONGITUD DE 9-9.5 MTS.
ANCHO:
5.00 CM.
PIEZA
</t>
  </si>
  <si>
    <t xml:space="preserve">CINTA TRANSPARENTE PLÁSTICA, MICROPERFORADA, DE POLIETILENO; CON ADHESIVO, HIPOALERGÉNICA. LONGITUD DE 9-9.5 MTS.
ANCHO:
7.50 CM.
PIEZA
</t>
  </si>
  <si>
    <t>TELA ADHESIVA  De acetato con adhesivo en una de sus caras.
Longitud: Ancho: Presentación:
10 m. 7.50 cm. 4 piezas.</t>
  </si>
  <si>
    <t xml:space="preserve">TELA ADHESIVA DE ACETATO CON ADHESIVO EN UNA DE SUS CARAS. LONGITUD: ANCHO: PRESENTACIÓN 10 M. 1.25 CM. 24 PIEZAS.
</t>
  </si>
  <si>
    <t xml:space="preserve">TELA ADHESIVA DE ACETATO CON ADHESIVO EN UNA DE SUS CARAS. LONGITUD: ANCHO: PRESENTACIÓN: 10 M. 2.50 CM. 12 PIEZAS.
</t>
  </si>
  <si>
    <t xml:space="preserve">TELA ADHESIVA DE ACETATO CON ADHESIVO EN UNA DE SUS CARAS. LONGITUD: ANCHO: PRESENTACIÓN: 10 M. 5.00 CM. 6 PIEZAS.
</t>
  </si>
  <si>
    <t>CIRCUITO DE ANESTESIA EXPANDIBLE PEDIATRICO C/BOLSA DE 1 LT</t>
  </si>
  <si>
    <t>CIRCUITO DE ANESTESIOLOGIA PEDIATRICO  CIRCUITO BAIN PEDIATRICO DESECHABLE CON BOLSA DE 0.5 LITROS</t>
  </si>
  <si>
    <t xml:space="preserve">CIRCUITO DESECHABLE VENTILADOR ALTA FRECUENCIA OSCILATORIO CIRCUITO DE VENTILACION MECANICA NEONATAL DESECHABLE PARA VENTILADOR DE ALTA FRECUENCIA OSCILATORIO QUE CONSTA DE SISTEMA TUBULAR TAMAÑO NEONATAL, CON DIAFRAGMAS CON TAPA C JUEGO DE 3 PIEZAS TAPA </t>
  </si>
  <si>
    <t xml:space="preserve">CIRCUITOS DE VENTILACIÓN PARA ANESTESIA, DE POLIVINILO, CONSTA DE DOS MANGUERAS, UN FILTRO, CONEXIÓN EN “Y” DE PLÁSTICO, CODO, MASCARILLA Y BOLSAS DE 3 Y 5 LTS.
EQUIPO.
</t>
  </si>
  <si>
    <t xml:space="preserve">CONECTOR DE DOS VÍAS EN (Y) 
DE PLÁSTICO, DESECHABLE.
PIEZA.
</t>
  </si>
  <si>
    <t xml:space="preserve">CONECTOR DE TITANIO LUER LOCK.
PARA AJUSTAR LA PUNTA DEL CATÉTER A LA LÍNEA DE TRANSFERENCIA.
TIPO: TENCKHOFF.
PIEZA.
</t>
  </si>
  <si>
    <t xml:space="preserve">CONECTOR DE UNA VÍA. 
DE PLÁSTICO, DESECHABLES.
TIPO: SIMS.
DELGADO.
PIEZA.
</t>
  </si>
  <si>
    <t xml:space="preserve">CONECTOR DE UNA VÍA. 
DE PLÁSTICO, DESECHABLES.
TIPO: SIMS.
GRUESO.
PIEZA.
</t>
  </si>
  <si>
    <t>ELECTRODO DE ASA DESECHABLE PARA CONIZACION CERVICAL CON DIAMETRO DE 1.0 X 1.0 CM CON VASTAGO LONGITUDINAL DE 12 CMS CONSUMIBLE PARA CAUTERIZACION GINECOLOGICO. PIEZA</t>
  </si>
  <si>
    <t>ELECTRODO DE ASA DESECHABLE PARA CONIZACION CERVICAL CON DIAMETRO DE 2.0 X 0.8 CM CON VASTAGO LONGITUDINAL DE 12 CMS CONSUMIBLE PARA CAUTERIZACION GINECOLOGICO. PIEZA</t>
  </si>
  <si>
    <t>ELECTRODO DE ASA DESECHABLE PARA CONIZACIONES CON DIAMETERO DE 2.0 X 0.8 CMS CON VASTAGO LONGITUDINAL 12-14 CM CAT. 130-ELECTRO CAUTERIZADOR GINECOL”GICO  PIEZA</t>
  </si>
  <si>
    <t>ELECTRODO DE BROCHE PARA MONITOREO CONTINUO  DESECHABLE CON PASTA CONDUCTIVA.  PIEZA</t>
  </si>
  <si>
    <t>Electrodo neonatal desechable juego de 3.pieza.</t>
  </si>
  <si>
    <t xml:space="preserve">EQUIPO PARA VENOCLISIS. EN FORMA DE MARIPOSA (PEDIÁTRICO), DE PLÁSTICO ESTÉRIL Y DESECHABLE. CONSTA DE: TUBO, ADAPTADOR Y MARIPOSA. CALIBRE DE LA AGUJA: 19 G. EQUIPO.
</t>
  </si>
  <si>
    <t xml:space="preserve">ESCAFANDRA PARA APLICACIÓN DE OXÍGENO O AEROSOLES EN NIÑOS.
DE ACRÍLICO.
CILÍNDRICA. 50 X 30 X 30 CM.
PIEZA.
</t>
  </si>
  <si>
    <t xml:space="preserve">ESCAFANDRA PARA APLICACIÓN DE OXÍGENO O AEROSOLES EN NIÑOS.
DE ACRÍLICO.
CÚBICA.  30 X 30 X 22 CM.
PIEZA.
</t>
  </si>
  <si>
    <t>BOTA CUBREZAPATOS CON ELASTICO A LA ALTURA DEL TALON, DE TELA NO TEJIDA DE POLIPROPILENO, DE MAS DE TRES CAPAS, IMPERMEAABLE A LA PENETRACION DE LIQUIDOS Y FLUIDOS, ANTIESTATICA Y PLANTILLA REFORZADA DESECHABLE  PAR</t>
  </si>
  <si>
    <t xml:space="preserve">BOTA QUIRÚRGICA DE TELA NO TEJIDA 100% DE POLIPROPILENO, TIPO SMS, DE 35 G/M2 MÍNIMO, IMPERMEABLE A LA PENETRACIÓN DE LÍQUIDOS Y FLUIDOS, ANTIESTÁTICA, CON DOS CINTAS DE SUJECIÓN.
DESECHABLE.
PAR.
</t>
  </si>
  <si>
    <t xml:space="preserve">BRAZALETE PARA IDENTIFICACIÓN DE PLÁSTICO INFANTIL.
ENVASE CON 100 PIEZAS.
</t>
  </si>
  <si>
    <t xml:space="preserve">BRAZALETE PARA IDENTIFICACIÓN. DE PLÁSTICO.ADULTO.ENVASE CON 100 PIEZAS.
</t>
  </si>
  <si>
    <t>COMODO DE POLIPROPILENO PIEZA</t>
  </si>
  <si>
    <t xml:space="preserve">CUBREBOCADE DOS CAPAS DE TELA NO TEJIDA, RESISTENTE A FLUIDOS, ANTIESTÁTICO, HIPOALERGÉNICO, CON BANDAS O AJUSTE ELÁSTICO A LA CABEZA. DESECHABLE. PIEZA.
</t>
  </si>
  <si>
    <t xml:space="preserve">GORRO DE TELA NO TEJIDA DE POLIPROPILENO,  DESECHABLE. IMPERMEABLE A LA PENETRACIÓN DE LÍQUIDOS Y FLUIDOS; ANTIESTÁTICA Y RESISTENTE A LA TENSIÓN. CINTAS DE AJUSTE EN EL EXTREMO DISTAL.
TAMAÑO ESTÁNDAR.
DESECHABLE
PIEZA.
</t>
  </si>
  <si>
    <t xml:space="preserve">GORRO DE TRACCIÓN ALTA CON MEDIDOR.
PIEZA.
</t>
  </si>
  <si>
    <t xml:space="preserve">GORRO REDONDO CON ELÁSTICO AJUSTABLE AL CONTORNO DE LA CARA, DE TELA NO TEJIDA DE POLIPROPILENO, DESECHABLE. IMPERMEABLE A LA PENETRACIÓN DE LÍQUIDOS Y FLUIDOS; ANTIESTÁTICA Y RESISTENTE A LA TENSIÓN. TAMAÑO: MEDIANO. DESECHABLE. PIEZA.
</t>
  </si>
  <si>
    <t xml:space="preserve">GORRO REDONDO CON ELÁSTICO AJUSTABLE AL CONTORNO DE LA CARA, DE TELA NO TEJIDA DE POLIPROPILENO, DESECHABLE. IMPERMEABLE A LA PENETRACIÓN DE LÍQUIDOS Y FLUIDOS; ANTIESTÁTICA Y RESISTENTE A LA TENSIÓN.
TAMAÑO:
CHICO.
DESECHABLE.
PIEZA.
</t>
  </si>
  <si>
    <t>FUNDA PARA FOTOTERAPIA DE COLCHON DE FIBRA OPTICA DESECHABLE  PIEZA</t>
  </si>
  <si>
    <t>ESPEJO VAGINAL DESECHABLE DE PLASTICO CON VALVA DESLIZABLE TAMAÒO MEDIANO PIEZA</t>
  </si>
  <si>
    <t>ESPEJO VAGINAL DESECHABLE, MEDIANO, VALVA SUPERIOR DE 10.7 CM, VALVA INFERIOR DE 12.0 CM, ORIFICIO CENTRAL DE 3.4 CM.
PIEZA.</t>
  </si>
  <si>
    <t xml:space="preserve">ESPONJA HEMOSTÁTICA DE GELATINA O COLÁGENO DE:
20 A 30 X 50 A 60 MM.
ENVASE CON UNA PIEZA.
</t>
  </si>
  <si>
    <t xml:space="preserve">ESPONJA HEMOSTÁTICA DE GELATINA O COLÁGENO DE:
50 A 100 X 70 A 125 MM.
ENVASE CON UNA PIEZA.
</t>
  </si>
  <si>
    <t xml:space="preserve">MALLA PARA LA CORRECCIÓN DE INCONTINENCIA URINARIA FEMENINA, VÍA VAGINAL, ABDOMINAL O TRANSOBTURADOR.
INCLUYE: INTRODUCTOR, CON EMPUÑADURA Y GUÍA RÍGIDA; CINTA DE POLIPROPILENO CUBIERTA, CON DOS AGUJAS EN SUS EXTREMOS O CON PUNTAS ADECUADAS AL DISPOSITIVO INTRODUCTOR. ESTÉRIL Y DESECHABLE. ENVASE
</t>
  </si>
  <si>
    <t>MASCARILLA DE PLAST.C/BOLSA DE REINHALACION VALVULA Y TUBO P/OXIG. 210    PIEZA</t>
  </si>
  <si>
    <t>MASCARILLA DESECHABLE, PARA ADMINISTRACIÓN DE OXÍGENO, CON TUBO DE CONEXIÓN DE 180 CM Y ADAPTADOR.
PIEZA.</t>
  </si>
  <si>
    <t xml:space="preserve">MASCARILLA PARA LACTANTE CON RESERVORIO.PIEZA  </t>
  </si>
  <si>
    <t xml:space="preserve">PAÑAL DE FORMA ANATÓMICA, DESECHABLES, PARA NIÑOS. MEDIDAS: CHICO. PIEZA.
</t>
  </si>
  <si>
    <t>PAÑAL DE FORMA ANATÓMICA, DESECHABLES, PARA NIÑOS. MEDIDAS: GRANDE. PIEZA.</t>
  </si>
  <si>
    <t>PAÑAL DESECHABLE PARA ADULTO CON INCONTINENCIA. CON GEL ABSORBENTE CINTAS LATERALES ADHERIBLES PARA AJUSTAR EL PAÑAL Y UNA CINTA FRONTAL ADHERIBLES PARA AJUSTAR EL PAÑAL Y UNA CINTA FRONTAL ADHERIBLE A NIVEL DE LA CINTURA QUE PERMITA FIJAR LAS CINTAS LATERALES SIN QUE EL PAÑAL SE DESGARRE. CUENTA CON CINTA ELASTICA A NIVEL DE LA CINTURA EN LA PARTE POSTERIOR Y EN LAS PIERNAS PARA EVITAR ESCURRIMEINTOS. PIEZA</t>
  </si>
  <si>
    <t xml:space="preserve">SISTEMA DE SUCCIÓN CERRADO, PARA PACIENTE CON TUBO ENDOTRAQUEAL CONECTADO A VENTILADOR, 16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</si>
  <si>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TUBO ENDOTRAQUEAL CONECTADO A VENTILADOR, 14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</si>
  <si>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</si>
  <si>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SONDA  PARA DRENAJE URINARIO DE LÁTEX, PUNTA REDONDA.  TIPO: NELATON. LONGITUD:  CALIBRE: 40 CM.  24 FR. PIEZA.
</t>
  </si>
  <si>
    <t>SONDA PARA ALIMENTACIÓN.DE PLÁSTICO TRANSPARENTE, ESTÉRIL Y DESECHABLE CON UN ORIFICIO EN EL EXTREMO PROXIMAL Y OTRO EN LOS PRIMEROS 2 CM. TAMAÑO:  LONGITUD: CALIBRE: PREMATUROS.  38.5 CM.  5 FR.
PIEZA</t>
  </si>
  <si>
    <t xml:space="preserve">SONDA PARA ALIMENTACIÓN.DE PLÁSTICO TRANSPARENTE, ESTÉRIL Y DESECHABLE CON UN ORIFICIO EN EL EXTREMO PROXIMAL Y OTRO EN LOS PRIMEROS 2 CM.TAMAÑO:  LONGITUD: CALIBRE: *ADULTO. 125.0 CM. 16 FR.*PUEDE NO SER ESTÉRIL. PIEZA.
</t>
  </si>
  <si>
    <t xml:space="preserve">SONDA PARA ASPIRACIÓN, DE PLÁSTICO TRANSPARENTE LIBRE DE PIRÓGENOS, ATÓXICO, DE 55 CM DE LONGITUD CON VÁLVULA DE CONTROL DE ASPIRACIÓN, CON PUNTA ROMA. ESTÉRIL Y DESECHABLE.
CALIBRE:
12 FR.
PIEZA.
</t>
  </si>
  <si>
    <t xml:space="preserve">SONDA PARA DRENAJE EN FORMA DE T.DE LÁTEX. TIPO: KEHR. CALIBRE: 12 FR. PIEZA.
</t>
  </si>
  <si>
    <t>SONDA PARA DRENAJE EN FORMA T MOD. CATELL 27.9 CM. C-18 FR. Pieza</t>
  </si>
  <si>
    <t xml:space="preserve">SONDA PARA DRENAJE URINARIO DE LÁTEX, CON GLOBO DE AUTORRETENCIÓN DE 3 ML CON VÁLVULA PARA JERINGA. ESTÉRIL Y DESECHABLE. TIPO: FOLEY DE DOS VÍAS. CALIBRE: 10 FR. PIEZA.
</t>
  </si>
  <si>
    <t xml:space="preserve">SONDA PARA DRENAJE URINARIO DE LÁTEX, CON GLOBO DE AUTORRETENCIÓN DE 30 ML CON VÁLVULA PARA JERINGA. ESTÉRIL Y DESECHABLE. TIPO: FOLEY DE DOS VÍAS. CALIBRE: 26 FR. PIEZA.
</t>
  </si>
  <si>
    <t xml:space="preserve">SONDA PARA DRENAJE URINARIO DE LÁTEX, CON GLOBO DE AUTORRETENCIÓN DE 30 ML CON VÁLVULA PARA JERINGA. ESTÉRIL Y DESECHABLE. TIPO: FOLEY DE DOS VÍAS. CALIBRE: 28 FR. PIEZA.
</t>
  </si>
  <si>
    <t xml:space="preserve">SONDA PARA DRENAJE URINARIO DE LÁTEX, CON GLOBO DE AUTORRETENCIÓN DE 5 ML CON VÁLVULA PARA JERINGA. ESTÉRIL Y DESECHABLE. TIPO: FOLEY DE DOS VÍAS. CALIBRE: 16 FR. PIEZA.
</t>
  </si>
  <si>
    <t xml:space="preserve">SONDA PARA DRENAJE URINARIO DE LÁTEX, CON GLOBO DE AUTORRETENCIÓN DE 5 ML CON VÁLVULA PARA JERINGA. ESTÉRIL Y DESECHABLE. TIPO: FOLEY DE DOS VÍAS. CALIBRE: 18 FR. PIEZA.
</t>
  </si>
  <si>
    <t xml:space="preserve">SONDA PARA DRENAJE URINARIO DE LÁTEX, CON GLOBO DE AUTORRETENCIÓN DE 5 ML CON VÁLVULA PARA JERINGA. ESTÉRIL Y DESECHABLE.TIPO: FOLEY DE DOS VÍAS. CALIBRE: 20 FR. PIEZA.
</t>
  </si>
  <si>
    <t xml:space="preserve">SONDA PARA DRENAJE URINARIO DE LÁTEX, CON GLOBO DE AUTORRETENCIÓN DE 5 ML CON VÁLVULA PARA JERINGA. ESTÉRIL Y DESECHABLE.TIPO: FOLEY DE DOS VÍAS. CALIBRE: 22 FR. PIEZA.
</t>
  </si>
  <si>
    <t xml:space="preserve">SONDA PARA DRENAJE URINARIO DE LÁTEX, CON GLOBO DE AUTORRETENCIÓN DE 5 ML CON VÁLVULA PARA JERINGA. ESTÉRIL Y DESECHABLE.TIPO: FOLEY DE DOS VÍAS.CALIBRE: 12 FR.PIEZA.
</t>
  </si>
  <si>
    <t xml:space="preserve">SONDA PARA DRENAJE URINARIO DE LÁTEX, ESTÉRILES, DESECHABLES, CON GLOBO DE AUTORRETENCIÓN DE 5 ML, CON VÁLVULA PARA JERINGA. TIPO: FOLEY DE DOS VÍAS. CALIBRE: 8 FR. PIEZA.
</t>
  </si>
  <si>
    <t xml:space="preserve">SONDA PARA DRENAJE URINARIO DE LÁTEX, ESTÉRILES, DESECHABLES, CON GLOBO DE AUTORRETENCIÓN DE 5 ML, CON VÁLVULA PARA JERINGA.TIPO: FOLEY DE DOS VÍAS.CALIBRE: 10 FR. PIEZA.
</t>
  </si>
  <si>
    <t xml:space="preserve">SONDA PARA DRENAJE URINARIO DE LÁTEX, PUNTA REDONDA.  TIPO: NELATON. LONGITUD:  CALIBRE: 40 CM.  22 FR. PIEZA.
</t>
  </si>
  <si>
    <t xml:space="preserve">SONDA PARA DRENAJE URINARIO DE LÁTEX, PUNTA REDONDA. TIPO: NELATON. LONGITUD:  CALIBRE: 40 CM.  20 FR. PIEZA.
</t>
  </si>
  <si>
    <t xml:space="preserve">SONDA PARA DRENAJE URINARIO DE PERMANENCIA PROLONGADA. DE ELASTÓMERO DE SILICÓN, CON GLOBO DE AUTORRETENCIÓN DE 5 ML. ESTÉRIL Y DESECHABLE.
TIPO: FOLEY DE DOS VÍAS.
CALIBRE:
14 FR.
PIEZA.
</t>
  </si>
  <si>
    <t xml:space="preserve">SONDA PARA DRENAJE URINARIO DE PERMANENCIA PROLONGADA. DE ELASTÓMERO DE SILICÓN, CON GLOBO DE AUTORRETENCIÓN DE 5 ML. ESTÉRIL Y DESECHABLE.
TIPO: FOLEY DE DOS VÍAS.
CALIBRE:
18 FR.
PIEZA.
</t>
  </si>
  <si>
    <t xml:space="preserve">SONDA PARA DRENAJE URINARIO DE PERMANENCIA PROLONGADA. DE ELASTÓMERO DE SILICÓN, CON GLOBO DE AUTORRETENCIÓN DE 5 ML. ESTÉRIL Y DESECHABLE.
TIPO: FOLEY DE DOS VÍAS.
CALIBRE:
20 FR.
PIEZA.
</t>
  </si>
  <si>
    <t xml:space="preserve">SONDA PARA DRENAJE URINARIO DE PERMANENCIA PROLONGADA. DE ELASTÓMERO DE SILICÓN, CON GLOBO DE AUTORRETENCIÓN DE 5 ML. ESTÉRIL Y DESECHABLE.
TIPO: FOLEY DE DOS VÍAS.
CALIBRE:
24 FR.
PIEZA.
</t>
  </si>
  <si>
    <t xml:space="preserve">SONDA PARA DRENAJE URINARIO DE PERMANENCIA PROLONGADA.
DE ELASTÓMERO DE SILICÓN, CON GLOBO DE AUTORRETENCIÓN DE 5 ML CON VÁLVULA PARA JERINGA. ESTÉRIL Y DESECHABLE.
TIPO: FOLEY DE DOS VÍAS.
CALIBRE:
 10 FR.
PIEZA.
</t>
  </si>
  <si>
    <t xml:space="preserve">SONDA PARA DRENAJE URINARIO DE PERMANENCIA PROLONGADA.
DE ELASTÓMERO DE SILICÓN, CON GLOBO DE AUTORRETENCIÓN DE 5 ML CON VÁLVULA PARA JERINGA. ESTÉRIL Y DESECHABLE.
TIPO: FOLEY DE DOS VÍAS.
CALIBRE:
 22 FR.
PIEZA.
</t>
  </si>
  <si>
    <t xml:space="preserve">SONDA PARA DRENAJE URINARIO DE PERMANENCIA PROLONGADA.DE ELASTÓMERO DE SILICÓN, CON GLOBO DE AUTORRETENCIÓN DE 5 ML CON VÁLVULA PARA JERINGA. ESTÉRIL Y DESECHABLE.TIPO: FOLEY DE DOS VÍAS.
CALIBRE:
   8 FR.
PIEZA.
</t>
  </si>
  <si>
    <t xml:space="preserve">SONDA PARA DRENAJE URINARIO, DE PERMANENCIA PROLONGADA. DE ELASTÓMERO DE SILICÓN, CON GLOBO DE AUTORRETENCIÓN DE 30 ML CON VÁLVULA PARA JERINGA. ESTÉRIL Y DESECHABLE.
TIPO: FOLEY DE DOS VÍAS.
CALIBRE:
14 FR.
PIEZA.
</t>
  </si>
  <si>
    <t xml:space="preserve">SONDA PARA DRENAJE URINARIO, DE PERMANENCIA PROLONGADA. DE ELASTÓMERO DE SILICÓN, CON GLOBO DE AUTORRETENCIÓN DE 30 ML CON VÁLVULA PARA JERINGA. ESTÉRIL Y DESECHABLE.
TIPO: FOLEY DE DOS VÍAS.
CALIBRE:
20 FR.
PIEZA.
</t>
  </si>
  <si>
    <t xml:space="preserve">SONDA PARA DRENAJE URINARIO, DE PERMANENCIA PROLONGADA.
DE ELASTÓMERO DE SILICÓN, CON GLOBO DE AUTORRETENCIÓN PEDIÁTRICO DE 3 ML, CON VÁLVULA PARA JERINGA.
ESTÉRILES Y DESECHABLES.
TIPO: FOLEY (DE DOS VÍAS).
CALIBRE:
16 FR.
PIEZA.
</t>
  </si>
  <si>
    <t xml:space="preserve">SONDA PARA DRENAJE URINARIO.
DE LÁTEX, CON GLOBO DE AUTORRETENCIÓN DE 30 ML CON VÁLVULA PARA JERINGA. ESTÉRIL Y DESECHABLE.
TIPO: FOLEY DE DOS VÍAS.
CALIBRE:
30 FR.
PIEZA.
</t>
  </si>
  <si>
    <t xml:space="preserve">SONDA PARA DRENAJE URINARIO DE LÁTEX, CON GLOBO DE AUTORRETENCIÓN DE 30 ML CON VÁLVULA PARA JERINGA. ESTÉRIL Y DESECHABLE. TIPO: FOLEY DE DOS VÍAS. CALIBRE: 20 FR. PIEZA.
</t>
  </si>
  <si>
    <t xml:space="preserve">CINTA MÉTRICA.
AHULADA, GRADUADA EN CENTÍMETROS Y MILÍMETROS.
LONGITUD: 1.50 M.
PIEZA.
</t>
  </si>
  <si>
    <r>
      <t>ANTISEPTICO</t>
    </r>
    <r>
      <rPr>
        <u/>
        <sz val="8"/>
        <rFont val="Arial"/>
        <family val="2"/>
      </rPr>
      <t xml:space="preserve"> </t>
    </r>
    <r>
      <rPr>
        <sz val="8"/>
        <rFont val="Arial"/>
        <family val="2"/>
      </rPr>
      <t xml:space="preserve">YODOPOVIDONA, ESPUMA. CADA 100 ML CONTIENEN: IODOPOVIDONA   8 G. EQUIVALENTE A  0.8 G DE YODO.
ENVASE CON 3.5 LTS. 
</t>
    </r>
  </si>
  <si>
    <t xml:space="preserve">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
</t>
  </si>
  <si>
    <t xml:space="preserve">Bolsa de propileno, desechable, flexible, transparente, para aspiración y recolección de fluidos corporales, con tapa de poliestireno ensamblada en una sola pieza con cuatro puertos, cada puerto con leyenda indicando su función.
1. Puerto para paciente:  PIEZA   1 LITRO
 </t>
  </si>
  <si>
    <t xml:space="preserve">Bolsa de propileno, desechable, flexible, transparente, para aspiración y recolección de fluidos corporales, con tapa de poliestireno ensamblada en una sola pieza con cuatro puertos, cada puerto con leyenda indicando su función.
1. Puerto para paciente:  PIEZA  1.5 LITROS
 </t>
  </si>
  <si>
    <t xml:space="preserve">CATÉTER VENOSO CENTRAL, CALIBRE 4 FR, 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ESTÉRIL Y DESECHABLE.
PIEZA.                                                                                                                                                                         
</t>
  </si>
  <si>
    <t>cateter para embolectomia  esteril y desechable MODELO:fogarty   LONGITUD: 80 cm  CALIBRE: 4Fr  pieza</t>
  </si>
  <si>
    <t xml:space="preserve">Desinfectantes. Solución desinfectante de superoxidación con pH neutro, no corrosiva. Solución al 100%. Envase con 5 L. </t>
  </si>
  <si>
    <t xml:space="preserve">PAÑAL PREDOBLADOS, DESECHABLES. PARA ADULTOS. PIEZA.
</t>
  </si>
  <si>
    <t>PAÑAL DE FORMA ANATÓMICA, DESECHABLES, PARA NIÑOS. MEDIDAS: MEDIANO. PIEZA.</t>
  </si>
  <si>
    <t xml:space="preserve">SONDA PARA ALIMENTACIÓN DE PLÁSTICO TRANSPARENTE, ESTÉRIL Y DESECHABLE CON UN ORIFICIO EN EL EXTREMO PROXIMAL Y OTRO EN LOS PRIMEROS 2 CM. TAMAÑO:  LONGITUD: CALIBRE: INFANTIL.  38.5 CM.  8 FR.  PIEZA.
</t>
  </si>
  <si>
    <t>060 168 9441</t>
  </si>
  <si>
    <t>SONDA PARA DRENAJE. EN FORMA DE T. DE LATEX. TIPO: KEHR. CALIBRE: 18 FR. PIEZA.</t>
  </si>
  <si>
    <t>060 168 9425</t>
  </si>
  <si>
    <t>SONDA PARA DRENAJE. EN FORMA DE T. DE LATEX. TIPO: KEHR. CALIBRE: 14 FR. PIEZA.</t>
  </si>
  <si>
    <t>060 168 9433</t>
  </si>
  <si>
    <t xml:space="preserve">TUBO ENDOTRAQUEAL SIN GLOBO DE CLORURO DE POLIVINILO TRANSPARENTE, GRADUADOS, CON MARCA RADIOPACA, ESTÉRILES Y DESECHABLES.
DIAMETRO INTERNO: 6.0 MM CALIBRE: 24 FR.
PIEZA.
</t>
  </si>
  <si>
    <t>AGUJA DENTAL TIPO CARPULE  DESECHABLE  LONGITUD 20-25mm CALIBRE 30 G TAMAÑO: CORTA CAJA (ENVASE) CON 100 PIEZAS</t>
  </si>
  <si>
    <t>AGUJA DENTAL TIPO CARPULE DESECHABLE LONGITUD 25-42 mm CALIBRE 27 G TAMAÑO:LARGA ENVASE CON 100 PIEZAS</t>
  </si>
  <si>
    <t xml:space="preserve">ALGODON PARA USO DENTAL.
MEDIDA: 3.8 X 0.8 CM.
ENVASE CON 500  ROLLOS.
</t>
  </si>
  <si>
    <t>CAPSULA CON PERDIGÛN (PERDIGÓN) METALICO PARA AMALGAMADOR ELÈCTRICO. PIEZA.</t>
  </si>
  <si>
    <t>PAÑO PARA EXPRIMIR AMALGAMA.
DE ALGODÓN.
FORMA CIRCULAR.
ENVASE CON 100 PIEZAS.</t>
  </si>
  <si>
    <t xml:space="preserve">TAPETE ANTIBACTERIAL MEDIDAS 45 CM X 117 CM ENVASE CON 4 PIEZAS </t>
  </si>
  <si>
    <t xml:space="preserve">SUTURA SINTÉTICAS ABSORBIBLES DE POLIGLICONATO CON AGUJA
LONGITUD DE LA HEBRA:                      CALIBRE DE LA SUTURA:                                   CARACTERÍSTICAS
                                                                                                                                                          DE LA AGUJA:
67-75 CM                                                                         3-0                                                          1/2 CIRCULO AHUSADA                      ENVASE CON 12 PIEZAS                                                                                                             (35-37 MM).   </t>
  </si>
  <si>
    <t xml:space="preserve">SUTURA SINTÉTICAS ABSORBIBLES POLIGLICONATO CON AGUJA
LONGITUD DE LA HEBRA:                      CALIBRE DE LA SUTURA:                                   CARACTERÍSTICAS
                                                                                                                                                          DE LA AGUJA:
67-75 CM                                                                      4-0                                                             1/2 CIRCULO AHUSADA                      ENVASE CON 12 PIEZAS                                                                                                            (35-37 MM).   </t>
  </si>
  <si>
    <t>060 066 1219</t>
  </si>
  <si>
    <t xml:space="preserve">Desinfectante de alto nivel, concentrado, en forma líquida, transparente, elaborado a base de: cuaternarios de amonio, agentes tensoactivos y agua purificada, utilizado para limpiar áreas de hospitales, instrumental y equipo médico, entre otros.
Envase de 1 L
</t>
  </si>
  <si>
    <t>Renglon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</si>
</sst>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80A]General"/>
    <numFmt numFmtId="166" formatCode="[$-80A]0%"/>
    <numFmt numFmtId="167" formatCode="&quot; $&quot;#,##0.00&quot; &quot;;&quot;-$&quot;#,##0.00&quot; &quot;;&quot; $-&quot;#&quot; &quot;;&quot; &quot;@&quot; &quot;"/>
    <numFmt numFmtId="168" formatCode="[$$-80A]#,##0.00;[Red]&quot;-&quot;[$$-80A]#,##0.00"/>
  </numFmts>
  <fonts count="47" x14ac:knownFonts="1">
    <font>
      <sz val="11"/>
      <color theme="1"/>
      <name val="Calibri"/>
      <family val="2"/>
      <scheme val="minor"/>
    </font>
    <font>
      <sz val="11"/>
      <color indexed="8"/>
      <name val="Calibri"/>
      <family val="2"/>
    </font>
    <font>
      <sz val="10"/>
      <name val="Arial"/>
      <family val="2"/>
    </font>
    <font>
      <b/>
      <sz val="10"/>
      <color indexed="8"/>
      <name val="Arial"/>
      <family val="2"/>
    </font>
    <font>
      <sz val="11"/>
      <color indexed="8"/>
      <name val="Calibri"/>
      <family val="2"/>
    </font>
    <font>
      <sz val="8"/>
      <name val="Arial"/>
      <family val="2"/>
    </font>
    <font>
      <sz val="8"/>
      <color indexed="8"/>
      <name val="Arial"/>
      <family val="2"/>
    </font>
    <font>
      <b/>
      <i/>
      <sz val="8"/>
      <name val="Arial"/>
      <family val="2"/>
    </font>
    <font>
      <b/>
      <sz val="8"/>
      <color indexed="8"/>
      <name val="Arial"/>
      <family val="2"/>
    </font>
    <font>
      <b/>
      <sz val="8"/>
      <name val="Arial"/>
      <family val="2"/>
    </font>
    <font>
      <b/>
      <sz val="8"/>
      <name val="Times New Roman"/>
      <family val="1"/>
    </font>
    <font>
      <sz val="10"/>
      <name val="Arial"/>
    </font>
    <font>
      <sz val="10"/>
      <color indexed="8"/>
      <name val="Arial"/>
      <family val="2"/>
    </font>
    <font>
      <sz val="9"/>
      <name val="Arial"/>
      <family val="2"/>
    </font>
    <font>
      <sz val="11"/>
      <color theme="1"/>
      <name val="Calibri"/>
      <family val="2"/>
      <scheme val="minor"/>
    </font>
    <font>
      <sz val="11"/>
      <color rgb="FF000000"/>
      <name val="Calibri"/>
      <family val="2"/>
    </font>
    <font>
      <sz val="11"/>
      <color rgb="FFFFFFFF"/>
      <name val="Calibri"/>
      <family val="2"/>
    </font>
    <font>
      <sz val="11"/>
      <color rgb="FF008000"/>
      <name val="Calibri"/>
      <family val="2"/>
    </font>
    <font>
      <b/>
      <sz val="11"/>
      <color rgb="FFFF9900"/>
      <name val="Calibri"/>
      <family val="2"/>
    </font>
    <font>
      <b/>
      <sz val="11"/>
      <color rgb="FFFFFFFF"/>
      <name val="Calibri"/>
      <family val="2"/>
    </font>
    <font>
      <sz val="11"/>
      <color rgb="FFFF9900"/>
      <name val="Calibri"/>
      <family val="2"/>
    </font>
    <font>
      <b/>
      <sz val="11"/>
      <color rgb="FF666699"/>
      <name val="Calibri"/>
      <family val="2"/>
    </font>
    <font>
      <sz val="11"/>
      <color rgb="FF333399"/>
      <name val="Calibri"/>
      <family val="2"/>
    </font>
    <font>
      <i/>
      <sz val="11"/>
      <color rgb="FF7F7F7F"/>
      <name val="Calibri"/>
      <family val="2"/>
    </font>
    <font>
      <sz val="10"/>
      <color rgb="FF000000"/>
      <name val="Arial"/>
      <family val="2"/>
    </font>
    <font>
      <sz val="10"/>
      <color rgb="FF000000"/>
      <name val="Times New Roman"/>
      <family val="1"/>
    </font>
    <font>
      <sz val="11"/>
      <color theme="1"/>
      <name val="Arial"/>
      <family val="2"/>
    </font>
    <font>
      <b/>
      <i/>
      <sz val="16"/>
      <color theme="1"/>
      <name val="Arial"/>
      <family val="2"/>
    </font>
    <font>
      <sz val="11"/>
      <color rgb="FFFF00FF"/>
      <name val="Calibri"/>
      <family val="2"/>
    </font>
    <font>
      <sz val="10"/>
      <color theme="1"/>
      <name val="Times New Roman"/>
      <family val="1"/>
    </font>
    <font>
      <sz val="11"/>
      <color rgb="FF993300"/>
      <name val="Calibri"/>
      <family val="2"/>
    </font>
    <font>
      <sz val="10"/>
      <color theme="1"/>
      <name val="Arial"/>
      <family val="2"/>
    </font>
    <font>
      <b/>
      <i/>
      <u/>
      <sz val="11"/>
      <color theme="1"/>
      <name val="Arial"/>
      <family val="2"/>
    </font>
    <font>
      <b/>
      <sz val="11"/>
      <color rgb="FF333333"/>
      <name val="Calibri"/>
      <family val="2"/>
    </font>
    <font>
      <sz val="11"/>
      <color rgb="FFFF0000"/>
      <name val="Calibri"/>
      <family val="2"/>
    </font>
    <font>
      <sz val="11"/>
      <color rgb="FF800000"/>
      <name val="Calibri"/>
      <family val="2"/>
    </font>
    <font>
      <i/>
      <sz val="11"/>
      <color rgb="FF808080"/>
      <name val="Calibri"/>
      <family val="2"/>
    </font>
    <font>
      <b/>
      <sz val="15"/>
      <color rgb="FF666699"/>
      <name val="Calibri"/>
      <family val="2"/>
    </font>
    <font>
      <b/>
      <sz val="13"/>
      <color rgb="FF666699"/>
      <name val="Calibri"/>
      <family val="2"/>
    </font>
    <font>
      <b/>
      <sz val="18"/>
      <color rgb="FF666699"/>
      <name val="Calibri Light"/>
      <family val="2"/>
    </font>
    <font>
      <b/>
      <sz val="11"/>
      <color rgb="FF000000"/>
      <name val="Calibri"/>
      <family val="2"/>
    </font>
    <font>
      <b/>
      <sz val="11"/>
      <color theme="1"/>
      <name val="Calibri"/>
      <family val="2"/>
      <scheme val="minor"/>
    </font>
    <font>
      <b/>
      <i/>
      <sz val="8"/>
      <name val="Times New Roman"/>
      <family val="1"/>
    </font>
    <font>
      <b/>
      <sz val="9"/>
      <name val="Arial"/>
      <family val="2"/>
    </font>
    <font>
      <sz val="11"/>
      <name val="Calibri"/>
      <family val="2"/>
      <scheme val="minor"/>
    </font>
    <font>
      <u/>
      <sz val="8"/>
      <name val="Arial"/>
      <family val="2"/>
    </font>
    <font>
      <sz val="11"/>
      <name val="Calibri"/>
      <family val="2"/>
    </font>
  </fonts>
  <fills count="23">
    <fill>
      <patternFill patternType="none"/>
    </fill>
    <fill>
      <patternFill patternType="gray125"/>
    </fill>
    <fill>
      <patternFill patternType="solid">
        <fgColor indexed="23"/>
        <bgColor indexed="64"/>
      </patternFill>
    </fill>
    <fill>
      <patternFill patternType="solid">
        <fgColor indexed="10"/>
        <bgColor indexed="64"/>
      </patternFill>
    </fill>
    <fill>
      <patternFill patternType="solid">
        <fgColor indexed="55"/>
        <bgColor indexed="64"/>
      </patternFill>
    </fill>
    <fill>
      <patternFill patternType="solid">
        <fgColor indexed="45"/>
        <bgColor indexed="64"/>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CCCCFF"/>
        <bgColor rgb="FFCCCCFF"/>
      </patternFill>
    </fill>
    <fill>
      <patternFill patternType="solid">
        <fgColor rgb="FFCCFFCC"/>
        <bgColor rgb="FFCCFFCC"/>
      </patternFill>
    </fill>
    <fill>
      <patternFill patternType="solid">
        <fgColor rgb="FF99CCFF"/>
        <bgColor rgb="FF99CCFF"/>
      </patternFill>
    </fill>
    <fill>
      <patternFill patternType="solid">
        <fgColor rgb="FFC0C0C0"/>
        <bgColor rgb="FFC0C0C0"/>
      </patternFill>
    </fill>
    <fill>
      <patternFill patternType="solid">
        <fgColor rgb="FFFFFF99"/>
        <bgColor rgb="FFFFFF99"/>
      </patternFill>
    </fill>
    <fill>
      <patternFill patternType="solid">
        <fgColor rgb="FF33CCCC"/>
        <bgColor rgb="FF33CCCC"/>
      </patternFill>
    </fill>
    <fill>
      <patternFill patternType="solid">
        <fgColor rgb="FF339966"/>
        <bgColor rgb="FF339966"/>
      </patternFill>
    </fill>
    <fill>
      <patternFill patternType="solid">
        <fgColor rgb="FF969696"/>
        <bgColor rgb="FF969696"/>
      </patternFill>
    </fill>
    <fill>
      <patternFill patternType="solid">
        <fgColor rgb="FFFF6600"/>
        <bgColor rgb="FFFF6600"/>
      </patternFill>
    </fill>
    <fill>
      <patternFill patternType="solid">
        <fgColor rgb="FFFFCC00"/>
        <bgColor rgb="FFFFCC00"/>
      </patternFill>
    </fill>
    <fill>
      <patternFill patternType="solid">
        <fgColor rgb="FF333399"/>
        <bgColor rgb="FF333399"/>
      </patternFill>
    </fill>
    <fill>
      <patternFill patternType="solid">
        <fgColor rgb="FFFF99CC"/>
        <bgColor rgb="FFFF99CC"/>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CCCC"/>
      </bottom>
      <diagonal/>
    </border>
    <border>
      <left/>
      <right/>
      <top/>
      <bottom style="thin">
        <color rgb="FF99CCFF"/>
      </bottom>
      <diagonal/>
    </border>
    <border>
      <left/>
      <right/>
      <top style="thin">
        <color rgb="FF33CCCC"/>
      </top>
      <bottom style="double">
        <color rgb="FF33CCCC"/>
      </bottom>
      <diagonal/>
    </border>
  </borders>
  <cellStyleXfs count="160">
    <xf numFmtId="0" fontId="0" fillId="0" borderId="0"/>
    <xf numFmtId="0" fontId="15" fillId="6" borderId="0"/>
    <xf numFmtId="0" fontId="15" fillId="6" borderId="0"/>
    <xf numFmtId="0" fontId="15" fillId="6" borderId="0"/>
    <xf numFmtId="0" fontId="15" fillId="6" borderId="0"/>
    <xf numFmtId="0" fontId="15" fillId="6" borderId="0"/>
    <xf numFmtId="0" fontId="15" fillId="6" borderId="0"/>
    <xf numFmtId="0" fontId="15" fillId="7" borderId="0"/>
    <xf numFmtId="0" fontId="15" fillId="7" borderId="0"/>
    <xf numFmtId="0" fontId="15" fillId="7" borderId="0"/>
    <xf numFmtId="0" fontId="15" fillId="7" borderId="0"/>
    <xf numFmtId="0" fontId="15" fillId="7" borderId="0"/>
    <xf numFmtId="0" fontId="15" fillId="7" borderId="0"/>
    <xf numFmtId="0" fontId="15" fillId="8" borderId="0"/>
    <xf numFmtId="0" fontId="15" fillId="9" borderId="0"/>
    <xf numFmtId="0" fontId="15" fillId="10" borderId="0"/>
    <xf numFmtId="0" fontId="15" fillId="10" borderId="0"/>
    <xf numFmtId="0" fontId="15" fillId="10" borderId="0"/>
    <xf numFmtId="0" fontId="15" fillId="10" borderId="0"/>
    <xf numFmtId="0" fontId="15" fillId="10" borderId="0"/>
    <xf numFmtId="0" fontId="15" fillId="10" borderId="0"/>
    <xf numFmtId="0" fontId="15" fillId="11" borderId="0"/>
    <xf numFmtId="0" fontId="15" fillId="12" borderId="0"/>
    <xf numFmtId="0" fontId="15" fillId="7" borderId="0"/>
    <xf numFmtId="0" fontId="15" fillId="7" borderId="0"/>
    <xf numFmtId="0" fontId="15" fillId="7" borderId="0"/>
    <xf numFmtId="0" fontId="15" fillId="7" borderId="0"/>
    <xf numFmtId="0" fontId="15" fillId="7" borderId="0"/>
    <xf numFmtId="0" fontId="15" fillId="7" borderId="0"/>
    <xf numFmtId="0" fontId="15" fillId="13" borderId="0"/>
    <xf numFmtId="0" fontId="15" fillId="13" borderId="0"/>
    <xf numFmtId="0" fontId="15" fillId="13" borderId="0"/>
    <xf numFmtId="0" fontId="15" fillId="13" borderId="0"/>
    <xf numFmtId="0" fontId="15" fillId="13" borderId="0"/>
    <xf numFmtId="0" fontId="15" fillId="13" borderId="0"/>
    <xf numFmtId="0" fontId="15" fillId="14" borderId="0"/>
    <xf numFmtId="0" fontId="15" fillId="12" borderId="0"/>
    <xf numFmtId="0" fontId="15" fillId="14" borderId="0"/>
    <xf numFmtId="0" fontId="16" fillId="12" borderId="0"/>
    <xf numFmtId="0" fontId="16" fillId="7" borderId="0"/>
    <xf numFmtId="0" fontId="16" fillId="7" borderId="0"/>
    <xf numFmtId="0" fontId="16" fillId="7" borderId="0"/>
    <xf numFmtId="0" fontId="16" fillId="7" borderId="0"/>
    <xf numFmtId="0" fontId="16" fillId="7" borderId="0"/>
    <xf numFmtId="0" fontId="16" fillId="7" borderId="0"/>
    <xf numFmtId="0" fontId="16" fillId="13" borderId="0"/>
    <xf numFmtId="0" fontId="16" fillId="13" borderId="0"/>
    <xf numFmtId="0" fontId="16" fillId="13" borderId="0"/>
    <xf numFmtId="0" fontId="16" fillId="13" borderId="0"/>
    <xf numFmtId="0" fontId="16" fillId="13" borderId="0"/>
    <xf numFmtId="0" fontId="16" fillId="13" borderId="0"/>
    <xf numFmtId="0" fontId="16" fillId="14" borderId="0"/>
    <xf numFmtId="0" fontId="16" fillId="15" borderId="0"/>
    <xf numFmtId="0" fontId="16" fillId="16" borderId="0"/>
    <xf numFmtId="0" fontId="16" fillId="16" borderId="0"/>
    <xf numFmtId="0" fontId="16" fillId="16" borderId="0"/>
    <xf numFmtId="0" fontId="16" fillId="16" borderId="0"/>
    <xf numFmtId="0" fontId="16" fillId="16" borderId="0"/>
    <xf numFmtId="0" fontId="16" fillId="16" borderId="0"/>
    <xf numFmtId="0" fontId="17" fillId="11" borderId="0"/>
    <xf numFmtId="0" fontId="18" fillId="8" borderId="4"/>
    <xf numFmtId="0" fontId="19" fillId="17" borderId="5"/>
    <xf numFmtId="0" fontId="20" fillId="0" borderId="6"/>
    <xf numFmtId="0" fontId="21" fillId="0" borderId="0"/>
    <xf numFmtId="0" fontId="16" fillId="15" borderId="0"/>
    <xf numFmtId="0" fontId="16" fillId="18" borderId="0"/>
    <xf numFmtId="0" fontId="16" fillId="17" borderId="0"/>
    <xf numFmtId="0" fontId="16" fillId="19" borderId="0"/>
    <xf numFmtId="0" fontId="16" fillId="19" borderId="0"/>
    <xf numFmtId="0" fontId="16" fillId="19" borderId="0"/>
    <xf numFmtId="0" fontId="16" fillId="19" borderId="0"/>
    <xf numFmtId="0" fontId="16" fillId="19" borderId="0"/>
    <xf numFmtId="0" fontId="16" fillId="19" borderId="0"/>
    <xf numFmtId="0" fontId="16" fillId="20" borderId="0"/>
    <xf numFmtId="0" fontId="16" fillId="16" borderId="0"/>
    <xf numFmtId="0" fontId="16" fillId="16" borderId="0"/>
    <xf numFmtId="0" fontId="16" fillId="16" borderId="0"/>
    <xf numFmtId="0" fontId="16" fillId="16" borderId="0"/>
    <xf numFmtId="0" fontId="16" fillId="16" borderId="0"/>
    <xf numFmtId="0" fontId="16" fillId="16" borderId="0"/>
    <xf numFmtId="0" fontId="22" fillId="7" borderId="4"/>
    <xf numFmtId="0" fontId="22" fillId="7" borderId="4"/>
    <xf numFmtId="0" fontId="22" fillId="7" borderId="4"/>
    <xf numFmtId="0" fontId="22" fillId="7" borderId="4"/>
    <xf numFmtId="0" fontId="22" fillId="7" borderId="4"/>
    <xf numFmtId="0" fontId="22" fillId="7" borderId="4"/>
    <xf numFmtId="0" fontId="23" fillId="0" borderId="0" applyNumberFormat="0" applyBorder="0" applyProtection="0"/>
    <xf numFmtId="165" fontId="24" fillId="0" borderId="0" applyBorder="0" applyProtection="0"/>
    <xf numFmtId="0" fontId="1" fillId="0" borderId="0"/>
    <xf numFmtId="165" fontId="25" fillId="0" borderId="0"/>
    <xf numFmtId="165" fontId="15" fillId="0" borderId="0"/>
    <xf numFmtId="165" fontId="15" fillId="0" borderId="0"/>
    <xf numFmtId="166" fontId="26" fillId="0" borderId="0"/>
    <xf numFmtId="0" fontId="27" fillId="0" borderId="0">
      <alignment horizontal="center"/>
    </xf>
    <xf numFmtId="0" fontId="27" fillId="0" borderId="0">
      <alignment horizontal="center" textRotation="90"/>
    </xf>
    <xf numFmtId="0" fontId="28" fillId="21" borderId="0"/>
    <xf numFmtId="0" fontId="28" fillId="21" borderId="0"/>
    <xf numFmtId="0" fontId="28" fillId="21" borderId="0"/>
    <xf numFmtId="0" fontId="28" fillId="21" borderId="0"/>
    <xf numFmtId="0" fontId="28" fillId="21" borderId="0"/>
    <xf numFmtId="0" fontId="28" fillId="21" borderId="0"/>
    <xf numFmtId="43" fontId="1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167" fontId="15" fillId="0" borderId="0"/>
    <xf numFmtId="167" fontId="15" fillId="0" borderId="0"/>
    <xf numFmtId="167" fontId="15" fillId="0" borderId="0"/>
    <xf numFmtId="167" fontId="15" fillId="0" borderId="0"/>
    <xf numFmtId="167" fontId="15" fillId="0" borderId="0"/>
    <xf numFmtId="167" fontId="15" fillId="0" borderId="0"/>
    <xf numFmtId="167" fontId="29" fillId="0" borderId="0"/>
    <xf numFmtId="167" fontId="29" fillId="0" borderId="0"/>
    <xf numFmtId="167" fontId="29" fillId="0" borderId="0"/>
    <xf numFmtId="167" fontId="29" fillId="0" borderId="0"/>
    <xf numFmtId="167" fontId="29" fillId="0" borderId="0"/>
    <xf numFmtId="167" fontId="26" fillId="0" borderId="0"/>
    <xf numFmtId="44" fontId="14" fillId="0" borderId="0" applyFont="0" applyFill="0" applyBorder="0" applyAlignment="0" applyProtection="0"/>
    <xf numFmtId="0" fontId="30" fillId="14" borderId="0"/>
    <xf numFmtId="0" fontId="2" fillId="0" borderId="0"/>
    <xf numFmtId="0" fontId="11" fillId="0" borderId="0"/>
    <xf numFmtId="165" fontId="31" fillId="0" borderId="0"/>
    <xf numFmtId="165" fontId="31" fillId="0" borderId="0"/>
    <xf numFmtId="165" fontId="31" fillId="0" borderId="0"/>
    <xf numFmtId="165" fontId="31" fillId="0" borderId="0"/>
    <xf numFmtId="165" fontId="31" fillId="0" borderId="0"/>
    <xf numFmtId="165" fontId="31" fillId="0" borderId="0"/>
    <xf numFmtId="165" fontId="31"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31" fillId="0" borderId="0"/>
    <xf numFmtId="165" fontId="29" fillId="0" borderId="0"/>
    <xf numFmtId="165" fontId="29" fillId="0" borderId="0"/>
    <xf numFmtId="165" fontId="31" fillId="0" borderId="0"/>
    <xf numFmtId="0" fontId="26" fillId="0" borderId="0"/>
    <xf numFmtId="165" fontId="29" fillId="0" borderId="0"/>
    <xf numFmtId="0" fontId="29" fillId="9" borderId="7"/>
    <xf numFmtId="9" fontId="14" fillId="0" borderId="0" applyFont="0" applyFill="0" applyBorder="0" applyAlignment="0" applyProtection="0"/>
    <xf numFmtId="166" fontId="29" fillId="0" borderId="0"/>
    <xf numFmtId="166" fontId="29" fillId="0" borderId="0"/>
    <xf numFmtId="166" fontId="26" fillId="0" borderId="0"/>
    <xf numFmtId="166" fontId="26" fillId="0" borderId="0"/>
    <xf numFmtId="0" fontId="32" fillId="0" borderId="0"/>
    <xf numFmtId="168" fontId="32" fillId="0" borderId="0"/>
    <xf numFmtId="0" fontId="33" fillId="8" borderId="8"/>
    <xf numFmtId="0" fontId="34" fillId="0" borderId="0"/>
    <xf numFmtId="0" fontId="35" fillId="0" borderId="0"/>
    <xf numFmtId="0" fontId="35" fillId="0" borderId="0"/>
    <xf numFmtId="0" fontId="35" fillId="0" borderId="0"/>
    <xf numFmtId="0" fontId="35" fillId="0" borderId="0"/>
    <xf numFmtId="0" fontId="35" fillId="0" borderId="0"/>
    <xf numFmtId="0" fontId="36" fillId="0" borderId="0"/>
    <xf numFmtId="0" fontId="37" fillId="0" borderId="9"/>
    <xf numFmtId="0" fontId="38" fillId="0" borderId="10"/>
    <xf numFmtId="0" fontId="21" fillId="0" borderId="10"/>
    <xf numFmtId="0" fontId="39" fillId="0" borderId="0"/>
    <xf numFmtId="0" fontId="40" fillId="0" borderId="11"/>
  </cellStyleXfs>
  <cellXfs count="41">
    <xf numFmtId="0" fontId="0" fillId="0" borderId="0" xfId="0"/>
    <xf numFmtId="0" fontId="6" fillId="0" borderId="0" xfId="0" applyFont="1" applyBorder="1"/>
    <xf numFmtId="0" fontId="6" fillId="0" borderId="0" xfId="0" applyFont="1" applyBorder="1" applyAlignment="1">
      <alignment horizontal="center" vertical="center"/>
    </xf>
    <xf numFmtId="0" fontId="10" fillId="0" borderId="0" xfId="0" applyFont="1" applyFill="1" applyBorder="1" applyAlignment="1">
      <alignment horizontal="right" vertical="top"/>
    </xf>
    <xf numFmtId="0" fontId="10" fillId="0" borderId="0" xfId="0" applyFont="1" applyAlignment="1">
      <alignment horizontal="right" vertical="top"/>
    </xf>
    <xf numFmtId="0" fontId="0" fillId="0" borderId="0" xfId="0"/>
    <xf numFmtId="0" fontId="0" fillId="0" borderId="0" xfId="0"/>
    <xf numFmtId="0" fontId="13" fillId="0" borderId="0" xfId="0" applyFont="1" applyAlignment="1">
      <alignment horizontal="center" vertical="center" wrapText="1"/>
    </xf>
    <xf numFmtId="0" fontId="9" fillId="0" borderId="0" xfId="0" applyFont="1" applyAlignment="1"/>
    <xf numFmtId="44" fontId="8" fillId="0" borderId="2" xfId="0" applyNumberFormat="1" applyFont="1" applyBorder="1"/>
    <xf numFmtId="44" fontId="8" fillId="0" borderId="0" xfId="0" applyNumberFormat="1" applyFont="1" applyBorder="1"/>
    <xf numFmtId="0" fontId="42" fillId="3" borderId="0" xfId="0" applyFont="1" applyFill="1" applyBorder="1" applyAlignment="1">
      <alignment horizontal="center" vertical="top"/>
    </xf>
    <xf numFmtId="0" fontId="41" fillId="0" borderId="0" xfId="0" applyFont="1"/>
    <xf numFmtId="0" fontId="8" fillId="0" borderId="0" xfId="0" applyFont="1" applyBorder="1"/>
    <xf numFmtId="0" fontId="9" fillId="0" borderId="0" xfId="118" applyFont="1" applyBorder="1"/>
    <xf numFmtId="0" fontId="43" fillId="0" borderId="0" xfId="0" applyFont="1" applyAlignment="1">
      <alignment horizontal="center" vertical="center" wrapText="1"/>
    </xf>
    <xf numFmtId="0" fontId="9" fillId="0" borderId="1" xfId="118" applyFont="1" applyFill="1" applyBorder="1" applyAlignment="1">
      <alignment horizontal="center" vertical="center" wrapText="1"/>
    </xf>
    <xf numFmtId="0" fontId="7" fillId="0" borderId="1" xfId="118" applyFont="1" applyFill="1" applyBorder="1" applyAlignment="1">
      <alignment horizontal="center"/>
    </xf>
    <xf numFmtId="0" fontId="13" fillId="0" borderId="0" xfId="0" applyFont="1" applyAlignment="1">
      <alignment horizontal="center" vertical="center" wrapText="1"/>
    </xf>
    <xf numFmtId="164" fontId="5" fillId="22" borderId="1" xfId="101" applyNumberFormat="1" applyFont="1" applyFill="1" applyBorder="1" applyAlignment="1">
      <alignment horizontal="left" vertical="center"/>
    </xf>
    <xf numFmtId="0" fontId="13" fillId="22" borderId="1" xfId="0" applyFont="1" applyFill="1" applyBorder="1" applyAlignment="1">
      <alignment horizontal="left" vertical="center"/>
    </xf>
    <xf numFmtId="0" fontId="5" fillId="22" borderId="1" xfId="0" applyFont="1" applyFill="1" applyBorder="1" applyAlignment="1">
      <alignment horizontal="left" vertical="center" wrapText="1"/>
    </xf>
    <xf numFmtId="1" fontId="46" fillId="22" borderId="1" xfId="0" applyNumberFormat="1" applyFont="1" applyFill="1" applyBorder="1" applyAlignment="1">
      <alignment horizontal="center" vertical="center" wrapText="1"/>
    </xf>
    <xf numFmtId="0" fontId="46" fillId="22" borderId="1" xfId="0" applyFont="1" applyFill="1" applyBorder="1" applyAlignment="1">
      <alignment horizontal="left" vertical="center" wrapText="1"/>
    </xf>
    <xf numFmtId="44" fontId="6" fillId="0" borderId="0" xfId="102" applyFont="1" applyBorder="1"/>
    <xf numFmtId="44" fontId="6" fillId="0" borderId="0" xfId="102" applyFont="1" applyBorder="1" applyAlignment="1">
      <alignment horizontal="right"/>
    </xf>
    <xf numFmtId="44" fontId="13" fillId="0" borderId="0" xfId="102" applyFont="1" applyAlignment="1">
      <alignment horizontal="center" vertical="center" wrapText="1"/>
    </xf>
    <xf numFmtId="0" fontId="9" fillId="2" borderId="1" xfId="118" applyFont="1" applyFill="1" applyBorder="1" applyAlignment="1">
      <alignment horizontal="center" vertical="center" wrapText="1"/>
    </xf>
    <xf numFmtId="44" fontId="9" fillId="2" borderId="1" xfId="102" applyFont="1" applyFill="1" applyBorder="1" applyAlignment="1">
      <alignment horizontal="center" vertical="center" wrapText="1"/>
    </xf>
    <xf numFmtId="44" fontId="9" fillId="0" borderId="1" xfId="118" applyNumberFormat="1" applyFont="1" applyFill="1" applyBorder="1" applyAlignment="1">
      <alignment horizontal="center" vertical="center" wrapText="1"/>
    </xf>
    <xf numFmtId="0" fontId="13" fillId="0" borderId="0" xfId="0" applyFont="1" applyAlignment="1">
      <alignment horizontal="center" vertical="center" wrapText="1"/>
    </xf>
    <xf numFmtId="0" fontId="2" fillId="5" borderId="0" xfId="0" applyFont="1" applyFill="1" applyAlignment="1">
      <alignment horizontal="center" vertical="center"/>
    </xf>
    <xf numFmtId="0" fontId="12" fillId="0" borderId="2" xfId="0" applyFont="1" applyBorder="1" applyAlignment="1">
      <alignment horizontal="center"/>
    </xf>
    <xf numFmtId="0" fontId="9" fillId="0" borderId="3" xfId="0" applyFont="1" applyBorder="1" applyAlignment="1">
      <alignment horizontal="center" vertical="center" wrapText="1"/>
    </xf>
    <xf numFmtId="0" fontId="9" fillId="4" borderId="2" xfId="118" applyFont="1" applyFill="1" applyBorder="1" applyAlignment="1">
      <alignment horizontal="center"/>
    </xf>
    <xf numFmtId="0" fontId="3" fillId="0" borderId="0" xfId="0" applyFont="1" applyBorder="1" applyAlignment="1">
      <alignment horizontal="center" wrapText="1"/>
    </xf>
    <xf numFmtId="0" fontId="6" fillId="4" borderId="0" xfId="0" applyFont="1" applyFill="1" applyBorder="1" applyAlignment="1">
      <alignment horizontal="left"/>
    </xf>
    <xf numFmtId="0" fontId="6" fillId="0" borderId="0" xfId="0" applyFont="1" applyBorder="1" applyAlignment="1">
      <alignment horizontal="center"/>
    </xf>
    <xf numFmtId="0" fontId="5" fillId="0" borderId="0" xfId="118" applyFont="1" applyBorder="1" applyAlignment="1">
      <alignment horizontal="center"/>
    </xf>
    <xf numFmtId="1" fontId="5" fillId="22" borderId="1" xfId="0" applyNumberFormat="1" applyFont="1" applyFill="1" applyBorder="1" applyAlignment="1">
      <alignment horizontal="center" vertical="center"/>
    </xf>
    <xf numFmtId="0" fontId="44" fillId="22" borderId="1" xfId="0" applyFont="1" applyFill="1" applyBorder="1" applyAlignment="1">
      <alignment horizontal="center"/>
    </xf>
  </cellXfs>
  <cellStyles count="160">
    <cellStyle name="20% - Énfasis1 2" xfId="1"/>
    <cellStyle name="20% - Énfasis1 2 2" xfId="2"/>
    <cellStyle name="20% - Énfasis1 2 3" xfId="3"/>
    <cellStyle name="20% - Énfasis1 2 4" xfId="4"/>
    <cellStyle name="20% - Énfasis1 2 5" xfId="5"/>
    <cellStyle name="20% - Énfasis1 2 6" xfId="6"/>
    <cellStyle name="20% - Énfasis2 2" xfId="7"/>
    <cellStyle name="20% - Énfasis2 2 2" xfId="8"/>
    <cellStyle name="20% - Énfasis2 2 3" xfId="9"/>
    <cellStyle name="20% - Énfasis2 2 4" xfId="10"/>
    <cellStyle name="20% - Énfasis2 2 5" xfId="11"/>
    <cellStyle name="20% - Énfasis2 2 6" xfId="12"/>
    <cellStyle name="20% - Énfasis3 2" xfId="13"/>
    <cellStyle name="20% - Énfasis4 2" xfId="14"/>
    <cellStyle name="20% - Énfasis5 2" xfId="15"/>
    <cellStyle name="20% - Énfasis5 2 2" xfId="16"/>
    <cellStyle name="20% - Énfasis5 2 3" xfId="17"/>
    <cellStyle name="20% - Énfasis5 2 4" xfId="18"/>
    <cellStyle name="20% - Énfasis5 2 5" xfId="19"/>
    <cellStyle name="20% - Énfasis5 2 6" xfId="20"/>
    <cellStyle name="20% - Énfasis6 2" xfId="21"/>
    <cellStyle name="40% - Énfasis1 2" xfId="22"/>
    <cellStyle name="40% - Énfasis2 2" xfId="23"/>
    <cellStyle name="40% - Énfasis2 2 2" xfId="24"/>
    <cellStyle name="40% - Énfasis2 2 3" xfId="25"/>
    <cellStyle name="40% - Énfasis2 2 4" xfId="26"/>
    <cellStyle name="40% - Énfasis2 2 5" xfId="27"/>
    <cellStyle name="40% - Énfasis2 2 6" xfId="28"/>
    <cellStyle name="40% - Énfasis3 2" xfId="29"/>
    <cellStyle name="40% - Énfasis3 2 2" xfId="30"/>
    <cellStyle name="40% - Énfasis3 2 3" xfId="31"/>
    <cellStyle name="40% - Énfasis3 2 4" xfId="32"/>
    <cellStyle name="40% - Énfasis3 2 5" xfId="33"/>
    <cellStyle name="40% - Énfasis3 2 6" xfId="34"/>
    <cellStyle name="40% - Énfasis4 2" xfId="35"/>
    <cellStyle name="40% - Énfasis5 2" xfId="36"/>
    <cellStyle name="40% - Énfasis6 2" xfId="37"/>
    <cellStyle name="60% - Énfasis1 2" xfId="38"/>
    <cellStyle name="60% - Énfasis2 2" xfId="39"/>
    <cellStyle name="60% - Énfasis2 2 2" xfId="40"/>
    <cellStyle name="60% - Énfasis2 2 3" xfId="41"/>
    <cellStyle name="60% - Énfasis2 2 4" xfId="42"/>
    <cellStyle name="60% - Énfasis2 2 5" xfId="43"/>
    <cellStyle name="60% - Énfasis2 2 6" xfId="44"/>
    <cellStyle name="60% - Énfasis3 2" xfId="45"/>
    <cellStyle name="60% - Énfasis3 2 2" xfId="46"/>
    <cellStyle name="60% - Énfasis3 2 3" xfId="47"/>
    <cellStyle name="60% - Énfasis3 2 4" xfId="48"/>
    <cellStyle name="60% - Énfasis3 2 5" xfId="49"/>
    <cellStyle name="60% - Énfasis3 2 6" xfId="50"/>
    <cellStyle name="60% - Énfasis4 2" xfId="51"/>
    <cellStyle name="60% - Énfasis5 2" xfId="52"/>
    <cellStyle name="60% - Énfasis6 2" xfId="53"/>
    <cellStyle name="60% - Énfasis6 2 2" xfId="54"/>
    <cellStyle name="60% - Énfasis6 2 3" xfId="55"/>
    <cellStyle name="60% - Énfasis6 2 4" xfId="56"/>
    <cellStyle name="60% - Énfasis6 2 5" xfId="57"/>
    <cellStyle name="60% - Énfasis6 2 6" xfId="58"/>
    <cellStyle name="Buena 2" xfId="59"/>
    <cellStyle name="Cálculo 2" xfId="60"/>
    <cellStyle name="Celda de comprobación 2" xfId="61"/>
    <cellStyle name="Celda vinculada 2" xfId="62"/>
    <cellStyle name="Encabezado 4 2" xfId="63"/>
    <cellStyle name="Énfasis1 2" xfId="64"/>
    <cellStyle name="Énfasis2 2" xfId="65"/>
    <cellStyle name="Énfasis3 2" xfId="66"/>
    <cellStyle name="Énfasis4 2" xfId="67"/>
    <cellStyle name="Énfasis4 2 2" xfId="68"/>
    <cellStyle name="Énfasis4 2 3" xfId="69"/>
    <cellStyle name="Énfasis4 2 4" xfId="70"/>
    <cellStyle name="Énfasis4 2 5" xfId="71"/>
    <cellStyle name="Énfasis4 2 6" xfId="72"/>
    <cellStyle name="Énfasis5 2" xfId="73"/>
    <cellStyle name="Énfasis6 2" xfId="74"/>
    <cellStyle name="Énfasis6 2 2" xfId="75"/>
    <cellStyle name="Énfasis6 2 3" xfId="76"/>
    <cellStyle name="Énfasis6 2 4" xfId="77"/>
    <cellStyle name="Énfasis6 2 5" xfId="78"/>
    <cellStyle name="Énfasis6 2 6" xfId="79"/>
    <cellStyle name="Entrada 2" xfId="80"/>
    <cellStyle name="Entrada 2 2" xfId="81"/>
    <cellStyle name="Entrada 2 3" xfId="82"/>
    <cellStyle name="Entrada 2 4" xfId="83"/>
    <cellStyle name="Entrada 2 5" xfId="84"/>
    <cellStyle name="Entrada 2 6" xfId="85"/>
    <cellStyle name="Excel Built-in Explanatory Text" xfId="86"/>
    <cellStyle name="Excel Built-in Explanatory Text 1" xfId="87"/>
    <cellStyle name="Excel Built-in Normal" xfId="88"/>
    <cellStyle name="Excel Built-in Normal 1" xfId="89"/>
    <cellStyle name="Excel Built-in Normal 2" xfId="90"/>
    <cellStyle name="Excel Built-in Normal 3" xfId="91"/>
    <cellStyle name="Excel Built-in Percent" xfId="92"/>
    <cellStyle name="Heading" xfId="93"/>
    <cellStyle name="Heading1" xfId="94"/>
    <cellStyle name="Incorrecto 2" xfId="95"/>
    <cellStyle name="Incorrecto 2 2" xfId="96"/>
    <cellStyle name="Incorrecto 2 3" xfId="97"/>
    <cellStyle name="Incorrecto 2 4" xfId="98"/>
    <cellStyle name="Incorrecto 2 5" xfId="99"/>
    <cellStyle name="Incorrecto 2 6" xfId="100"/>
    <cellStyle name="Millares 2" xfId="101"/>
    <cellStyle name="Moneda" xfId="102" builtinId="4"/>
    <cellStyle name="Moneda 2" xfId="103"/>
    <cellStyle name="Moneda 2 2" xfId="104"/>
    <cellStyle name="Moneda 2 2 2" xfId="105"/>
    <cellStyle name="Moneda 2 2 3" xfId="106"/>
    <cellStyle name="Moneda 2 2 4" xfId="107"/>
    <cellStyle name="Moneda 2 2 5" xfId="108"/>
    <cellStyle name="Moneda 2 2 6" xfId="109"/>
    <cellStyle name="Moneda 2 3" xfId="110"/>
    <cellStyle name="Moneda 2 4" xfId="111"/>
    <cellStyle name="Moneda 2 5" xfId="112"/>
    <cellStyle name="Moneda 2 6" xfId="113"/>
    <cellStyle name="Moneda 2 7" xfId="114"/>
    <cellStyle name="Moneda 2 8" xfId="115"/>
    <cellStyle name="Moneda 3" xfId="116"/>
    <cellStyle name="Neutral 2" xfId="117"/>
    <cellStyle name="Normal" xfId="0" builtinId="0"/>
    <cellStyle name="Normal 2" xfId="118"/>
    <cellStyle name="Normal 2 2" xfId="119"/>
    <cellStyle name="Normal 2 2 2" xfId="120"/>
    <cellStyle name="Normal 2 2 3" xfId="121"/>
    <cellStyle name="Normal 2 2 4" xfId="122"/>
    <cellStyle name="Normal 2 2 5" xfId="123"/>
    <cellStyle name="Normal 2 2 6" xfId="124"/>
    <cellStyle name="Normal 2 2 7" xfId="125"/>
    <cellStyle name="Normal 2 3" xfId="126"/>
    <cellStyle name="Normal 3" xfId="127"/>
    <cellStyle name="Normal 3 2" xfId="128"/>
    <cellStyle name="Normal 3 3" xfId="129"/>
    <cellStyle name="Normal 3 4" xfId="130"/>
    <cellStyle name="Normal 3 5" xfId="131"/>
    <cellStyle name="Normal 3 6" xfId="132"/>
    <cellStyle name="Normal 4" xfId="133"/>
    <cellStyle name="Normal 5" xfId="134"/>
    <cellStyle name="Normal 5 2" xfId="135"/>
    <cellStyle name="Normal 6" xfId="136"/>
    <cellStyle name="Normal 7" xfId="137"/>
    <cellStyle name="Normal 7 2" xfId="138"/>
    <cellStyle name="Notas 2" xfId="139"/>
    <cellStyle name="Porcentaje 2" xfId="140"/>
    <cellStyle name="Porcentaje 2 2" xfId="141"/>
    <cellStyle name="Porcentaje 2 3" xfId="142"/>
    <cellStyle name="Porcentual 2" xfId="143"/>
    <cellStyle name="Porcentual 3 2" xfId="144"/>
    <cellStyle name="Result" xfId="145"/>
    <cellStyle name="Result2" xfId="146"/>
    <cellStyle name="Salida 2" xfId="147"/>
    <cellStyle name="Texto de advertencia 2" xfId="148"/>
    <cellStyle name="Texto de advertencia 2 2" xfId="149"/>
    <cellStyle name="Texto de advertencia 2 3" xfId="150"/>
    <cellStyle name="Texto de advertencia 2 4" xfId="151"/>
    <cellStyle name="Texto de advertencia 2 5" xfId="152"/>
    <cellStyle name="Texto de advertencia 2 6" xfId="153"/>
    <cellStyle name="Texto explicativo 2" xfId="154"/>
    <cellStyle name="Título 1 2" xfId="155"/>
    <cellStyle name="Título 2 2" xfId="156"/>
    <cellStyle name="Título 3 2" xfId="157"/>
    <cellStyle name="Título 4" xfId="158"/>
    <cellStyle name="Total 2" xfId="1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71"/>
  <sheetViews>
    <sheetView showGridLines="0" tabSelected="1" zoomScale="95" zoomScaleNormal="95" workbookViewId="0">
      <pane ySplit="13" topLeftCell="A261" activePane="bottomLeft" state="frozenSplit"/>
      <selection pane="bottomLeft" activeCell="A265" sqref="A265"/>
    </sheetView>
  </sheetViews>
  <sheetFormatPr baseColWidth="10" defaultColWidth="32.6640625" defaultRowHeight="10.199999999999999" x14ac:dyDescent="0.2"/>
  <cols>
    <col min="1" max="1" width="12.21875" style="13" bestFit="1" customWidth="1"/>
    <col min="2" max="2" width="14.33203125" style="13" customWidth="1"/>
    <col min="3" max="3" width="83.109375" style="13" customWidth="1"/>
    <col min="4" max="4" width="11.109375" style="37" customWidth="1"/>
    <col min="5" max="5" width="13.109375" style="1" customWidth="1"/>
    <col min="6" max="6" width="13.109375" style="24" customWidth="1"/>
    <col min="7" max="7" width="13.6640625" style="1" bestFit="1" customWidth="1"/>
    <col min="8" max="16384" width="32.6640625" style="1"/>
  </cols>
  <sheetData>
    <row r="2" spans="1:7" ht="10.199999999999999" customHeight="1" x14ac:dyDescent="0.2">
      <c r="A2" s="1"/>
      <c r="B2" s="35"/>
      <c r="C2" s="35"/>
      <c r="D2" s="35"/>
      <c r="E2" s="35"/>
      <c r="F2" s="35"/>
      <c r="G2" s="35"/>
    </row>
    <row r="3" spans="1:7" ht="17.25" customHeight="1" x14ac:dyDescent="0.2">
      <c r="A3" s="1"/>
      <c r="B3" s="35"/>
      <c r="C3" s="35"/>
      <c r="D3" s="35"/>
      <c r="E3" s="35"/>
      <c r="F3" s="35"/>
      <c r="G3" s="35"/>
    </row>
    <row r="6" spans="1:7" ht="14.4" x14ac:dyDescent="0.3">
      <c r="A6" s="11"/>
      <c r="B6" s="11"/>
      <c r="C6" s="3" t="s">
        <v>2</v>
      </c>
      <c r="D6" s="36"/>
      <c r="E6" s="36"/>
      <c r="F6" s="36"/>
      <c r="G6" s="5"/>
    </row>
    <row r="7" spans="1:7" ht="14.4" x14ac:dyDescent="0.3">
      <c r="A7" s="12"/>
      <c r="B7" s="12"/>
      <c r="C7" s="3" t="s">
        <v>3</v>
      </c>
      <c r="D7" s="36"/>
      <c r="E7" s="36"/>
      <c r="F7" s="36"/>
      <c r="G7" s="5"/>
    </row>
    <row r="8" spans="1:7" ht="14.4" x14ac:dyDescent="0.3">
      <c r="A8" s="12"/>
      <c r="B8" s="12"/>
      <c r="C8" s="3" t="s">
        <v>4</v>
      </c>
      <c r="D8" s="36"/>
      <c r="E8" s="36"/>
      <c r="F8" s="36"/>
      <c r="G8" s="5"/>
    </row>
    <row r="9" spans="1:7" ht="14.4" x14ac:dyDescent="0.3">
      <c r="A9" s="12"/>
      <c r="B9" s="12"/>
      <c r="C9" s="4" t="s">
        <v>5</v>
      </c>
      <c r="D9" s="36"/>
      <c r="E9" s="36"/>
      <c r="F9" s="36"/>
      <c r="G9" s="5"/>
    </row>
    <row r="11" spans="1:7" ht="14.4" customHeight="1" x14ac:dyDescent="0.2"/>
    <row r="12" spans="1:7" x14ac:dyDescent="0.2">
      <c r="A12" s="14"/>
      <c r="B12" s="14"/>
      <c r="C12" s="14"/>
      <c r="D12" s="38"/>
      <c r="E12" s="34" t="s">
        <v>6</v>
      </c>
      <c r="F12" s="34"/>
      <c r="G12" s="17"/>
    </row>
    <row r="13" spans="1:7" s="2" customFormat="1" ht="51" customHeight="1" x14ac:dyDescent="0.3">
      <c r="A13" s="16" t="s">
        <v>513</v>
      </c>
      <c r="B13" s="16" t="s">
        <v>0</v>
      </c>
      <c r="C13" s="16" t="s">
        <v>1</v>
      </c>
      <c r="D13" s="16" t="s">
        <v>7</v>
      </c>
      <c r="E13" s="27" t="s">
        <v>35</v>
      </c>
      <c r="F13" s="28" t="s">
        <v>8</v>
      </c>
      <c r="G13" s="16" t="s">
        <v>233</v>
      </c>
    </row>
    <row r="14" spans="1:7" s="2" customFormat="1" ht="11.4" x14ac:dyDescent="0.3">
      <c r="A14" s="19">
        <v>1</v>
      </c>
      <c r="B14" s="20" t="s">
        <v>36</v>
      </c>
      <c r="C14" s="21" t="s">
        <v>380</v>
      </c>
      <c r="D14" s="39">
        <v>3181.55</v>
      </c>
      <c r="E14" s="27"/>
      <c r="F14" s="28">
        <v>0</v>
      </c>
      <c r="G14" s="29">
        <f t="shared" ref="G14:G77" si="0">F14*D14</f>
        <v>0</v>
      </c>
    </row>
    <row r="15" spans="1:7" s="2" customFormat="1" ht="11.4" x14ac:dyDescent="0.3">
      <c r="A15" s="19">
        <v>2</v>
      </c>
      <c r="B15" s="20" t="s">
        <v>40</v>
      </c>
      <c r="C15" s="21" t="s">
        <v>381</v>
      </c>
      <c r="D15" s="39">
        <v>2637.2</v>
      </c>
      <c r="E15" s="27"/>
      <c r="F15" s="28">
        <v>0</v>
      </c>
      <c r="G15" s="29">
        <f t="shared" si="0"/>
        <v>0</v>
      </c>
    </row>
    <row r="16" spans="1:7" s="2" customFormat="1" ht="20.399999999999999" x14ac:dyDescent="0.3">
      <c r="A16" s="19">
        <v>3</v>
      </c>
      <c r="B16" s="20" t="s">
        <v>186</v>
      </c>
      <c r="C16" s="21" t="s">
        <v>382</v>
      </c>
      <c r="D16" s="39">
        <v>9355.6</v>
      </c>
      <c r="E16" s="27"/>
      <c r="F16" s="28">
        <v>0</v>
      </c>
      <c r="G16" s="29">
        <f t="shared" si="0"/>
        <v>0</v>
      </c>
    </row>
    <row r="17" spans="1:7" s="2" customFormat="1" ht="51" x14ac:dyDescent="0.3">
      <c r="A17" s="19">
        <v>4</v>
      </c>
      <c r="B17" s="20" t="s">
        <v>48</v>
      </c>
      <c r="C17" s="21" t="s">
        <v>383</v>
      </c>
      <c r="D17" s="39">
        <v>929.57500000000005</v>
      </c>
      <c r="E17" s="27"/>
      <c r="F17" s="28">
        <v>0</v>
      </c>
      <c r="G17" s="29">
        <f t="shared" si="0"/>
        <v>0</v>
      </c>
    </row>
    <row r="18" spans="1:7" s="2" customFormat="1" ht="71.400000000000006" x14ac:dyDescent="0.3">
      <c r="A18" s="19">
        <v>5</v>
      </c>
      <c r="B18" s="20" t="s">
        <v>178</v>
      </c>
      <c r="C18" s="21" t="s">
        <v>384</v>
      </c>
      <c r="D18" s="39">
        <v>748.6</v>
      </c>
      <c r="E18" s="27"/>
      <c r="F18" s="28">
        <v>0</v>
      </c>
      <c r="G18" s="29">
        <f t="shared" si="0"/>
        <v>0</v>
      </c>
    </row>
    <row r="19" spans="1:7" s="2" customFormat="1" ht="71.400000000000006" x14ac:dyDescent="0.3">
      <c r="A19" s="19">
        <v>6</v>
      </c>
      <c r="B19" s="20" t="s">
        <v>179</v>
      </c>
      <c r="C19" s="21" t="s">
        <v>385</v>
      </c>
      <c r="D19" s="39">
        <v>375.72500000000002</v>
      </c>
      <c r="E19" s="27"/>
      <c r="F19" s="28">
        <v>0</v>
      </c>
      <c r="G19" s="29">
        <f t="shared" si="0"/>
        <v>0</v>
      </c>
    </row>
    <row r="20" spans="1:7" s="2" customFormat="1" ht="71.400000000000006" x14ac:dyDescent="0.3">
      <c r="A20" s="19">
        <v>7</v>
      </c>
      <c r="B20" s="20" t="s">
        <v>177</v>
      </c>
      <c r="C20" s="21" t="s">
        <v>386</v>
      </c>
      <c r="D20" s="39">
        <v>1043.0999999999999</v>
      </c>
      <c r="E20" s="27"/>
      <c r="F20" s="28">
        <v>0</v>
      </c>
      <c r="G20" s="29">
        <f t="shared" si="0"/>
        <v>0</v>
      </c>
    </row>
    <row r="21" spans="1:7" s="2" customFormat="1" ht="51" x14ac:dyDescent="0.3">
      <c r="A21" s="19">
        <v>8</v>
      </c>
      <c r="B21" s="20" t="s">
        <v>176</v>
      </c>
      <c r="C21" s="21" t="s">
        <v>387</v>
      </c>
      <c r="D21" s="39">
        <v>315.39999999999998</v>
      </c>
      <c r="E21" s="27"/>
      <c r="F21" s="28">
        <v>0</v>
      </c>
      <c r="G21" s="29">
        <f t="shared" si="0"/>
        <v>0</v>
      </c>
    </row>
    <row r="22" spans="1:7" s="2" customFormat="1" ht="61.2" x14ac:dyDescent="0.3">
      <c r="A22" s="19">
        <v>9</v>
      </c>
      <c r="B22" s="20" t="s">
        <v>103</v>
      </c>
      <c r="C22" s="21" t="s">
        <v>388</v>
      </c>
      <c r="D22" s="39">
        <v>753.35</v>
      </c>
      <c r="E22" s="27"/>
      <c r="F22" s="28">
        <v>0</v>
      </c>
      <c r="G22" s="29">
        <f t="shared" si="0"/>
        <v>0</v>
      </c>
    </row>
    <row r="23" spans="1:7" s="2" customFormat="1" ht="30.6" x14ac:dyDescent="0.3">
      <c r="A23" s="19">
        <v>10</v>
      </c>
      <c r="B23" s="20" t="s">
        <v>37</v>
      </c>
      <c r="C23" s="21" t="s">
        <v>389</v>
      </c>
      <c r="D23" s="39">
        <v>3990</v>
      </c>
      <c r="E23" s="27"/>
      <c r="F23" s="28">
        <v>0</v>
      </c>
      <c r="G23" s="29">
        <f t="shared" si="0"/>
        <v>0</v>
      </c>
    </row>
    <row r="24" spans="1:7" s="2" customFormat="1" ht="20.399999999999999" x14ac:dyDescent="0.3">
      <c r="A24" s="19">
        <v>11</v>
      </c>
      <c r="B24" s="20" t="s">
        <v>41</v>
      </c>
      <c r="C24" s="21" t="s">
        <v>390</v>
      </c>
      <c r="D24" s="39">
        <v>7121.6750000000002</v>
      </c>
      <c r="E24" s="27"/>
      <c r="F24" s="28">
        <v>0</v>
      </c>
      <c r="G24" s="29">
        <f t="shared" si="0"/>
        <v>0</v>
      </c>
    </row>
    <row r="25" spans="1:7" s="2" customFormat="1" ht="11.4" x14ac:dyDescent="0.3">
      <c r="A25" s="19">
        <v>12</v>
      </c>
      <c r="B25" s="20" t="s">
        <v>175</v>
      </c>
      <c r="C25" s="21" t="s">
        <v>30</v>
      </c>
      <c r="D25" s="39">
        <v>1159.4749999999999</v>
      </c>
      <c r="E25" s="27"/>
      <c r="F25" s="28">
        <v>0</v>
      </c>
      <c r="G25" s="29">
        <f t="shared" si="0"/>
        <v>0</v>
      </c>
    </row>
    <row r="26" spans="1:7" s="2" customFormat="1" ht="20.399999999999999" x14ac:dyDescent="0.3">
      <c r="A26" s="19">
        <v>13</v>
      </c>
      <c r="B26" s="20" t="s">
        <v>44</v>
      </c>
      <c r="C26" s="21" t="s">
        <v>9</v>
      </c>
      <c r="D26" s="39">
        <v>1486.2750000000001</v>
      </c>
      <c r="E26" s="27"/>
      <c r="F26" s="28">
        <v>0</v>
      </c>
      <c r="G26" s="29">
        <f t="shared" si="0"/>
        <v>0</v>
      </c>
    </row>
    <row r="27" spans="1:7" s="2" customFormat="1" ht="81.599999999999994" x14ac:dyDescent="0.3">
      <c r="A27" s="19">
        <v>14</v>
      </c>
      <c r="B27" s="20" t="s">
        <v>47</v>
      </c>
      <c r="C27" s="21" t="s">
        <v>197</v>
      </c>
      <c r="D27" s="39">
        <v>2069.1</v>
      </c>
      <c r="E27" s="27"/>
      <c r="F27" s="28">
        <v>0</v>
      </c>
      <c r="G27" s="29">
        <f t="shared" si="0"/>
        <v>0</v>
      </c>
    </row>
    <row r="28" spans="1:7" s="2" customFormat="1" ht="40.799999999999997" x14ac:dyDescent="0.3">
      <c r="A28" s="19">
        <v>15</v>
      </c>
      <c r="B28" s="20" t="s">
        <v>43</v>
      </c>
      <c r="C28" s="21" t="s">
        <v>487</v>
      </c>
      <c r="D28" s="39">
        <v>3413.8249999999998</v>
      </c>
      <c r="E28" s="27"/>
      <c r="F28" s="28">
        <v>0</v>
      </c>
      <c r="G28" s="29">
        <f t="shared" si="0"/>
        <v>0</v>
      </c>
    </row>
    <row r="29" spans="1:7" s="2" customFormat="1" ht="20.399999999999999" x14ac:dyDescent="0.3">
      <c r="A29" s="19">
        <v>16</v>
      </c>
      <c r="B29" s="20" t="s">
        <v>42</v>
      </c>
      <c r="C29" s="21" t="s">
        <v>391</v>
      </c>
      <c r="D29" s="39">
        <v>4614.1499999999996</v>
      </c>
      <c r="E29" s="27"/>
      <c r="F29" s="28">
        <v>0</v>
      </c>
      <c r="G29" s="29">
        <f t="shared" si="0"/>
        <v>0</v>
      </c>
    </row>
    <row r="30" spans="1:7" s="2" customFormat="1" ht="71.400000000000006" x14ac:dyDescent="0.3">
      <c r="A30" s="19">
        <v>17</v>
      </c>
      <c r="B30" s="20" t="s">
        <v>45</v>
      </c>
      <c r="C30" s="21" t="s">
        <v>392</v>
      </c>
      <c r="D30" s="39">
        <v>862.125</v>
      </c>
      <c r="E30" s="27"/>
      <c r="F30" s="28">
        <v>0</v>
      </c>
      <c r="G30" s="29">
        <f t="shared" si="0"/>
        <v>0</v>
      </c>
    </row>
    <row r="31" spans="1:7" s="2" customFormat="1" ht="81.599999999999994" x14ac:dyDescent="0.3">
      <c r="A31" s="19">
        <v>18</v>
      </c>
      <c r="B31" s="20" t="s">
        <v>46</v>
      </c>
      <c r="C31" s="21" t="s">
        <v>488</v>
      </c>
      <c r="D31" s="39">
        <v>455.52499999999998</v>
      </c>
      <c r="E31" s="27"/>
      <c r="F31" s="28">
        <v>0</v>
      </c>
      <c r="G31" s="29">
        <f t="shared" si="0"/>
        <v>0</v>
      </c>
    </row>
    <row r="32" spans="1:7" s="2" customFormat="1" ht="40.799999999999997" x14ac:dyDescent="0.3">
      <c r="A32" s="19">
        <v>19</v>
      </c>
      <c r="B32" s="20" t="s">
        <v>214</v>
      </c>
      <c r="C32" s="21" t="s">
        <v>489</v>
      </c>
      <c r="D32" s="39">
        <v>820.8</v>
      </c>
      <c r="E32" s="27"/>
      <c r="F32" s="28">
        <v>0</v>
      </c>
      <c r="G32" s="29">
        <f t="shared" si="0"/>
        <v>0</v>
      </c>
    </row>
    <row r="33" spans="1:7" s="2" customFormat="1" ht="40.799999999999997" x14ac:dyDescent="0.3">
      <c r="A33" s="19">
        <v>20</v>
      </c>
      <c r="B33" s="20" t="s">
        <v>215</v>
      </c>
      <c r="C33" s="21" t="s">
        <v>490</v>
      </c>
      <c r="D33" s="39">
        <v>1231.2</v>
      </c>
      <c r="E33" s="27"/>
      <c r="F33" s="28">
        <v>0</v>
      </c>
      <c r="G33" s="29">
        <f t="shared" si="0"/>
        <v>0</v>
      </c>
    </row>
    <row r="34" spans="1:7" s="2" customFormat="1" ht="51" x14ac:dyDescent="0.3">
      <c r="A34" s="19">
        <v>21</v>
      </c>
      <c r="B34" s="20" t="s">
        <v>52</v>
      </c>
      <c r="C34" s="21" t="s">
        <v>393</v>
      </c>
      <c r="D34" s="39">
        <v>23032.275000000001</v>
      </c>
      <c r="E34" s="27"/>
      <c r="F34" s="28">
        <v>0</v>
      </c>
      <c r="G34" s="29">
        <f t="shared" si="0"/>
        <v>0</v>
      </c>
    </row>
    <row r="35" spans="1:7" s="2" customFormat="1" ht="61.2" x14ac:dyDescent="0.3">
      <c r="A35" s="19">
        <v>22</v>
      </c>
      <c r="B35" s="20" t="s">
        <v>51</v>
      </c>
      <c r="C35" s="21" t="s">
        <v>394</v>
      </c>
      <c r="D35" s="39">
        <v>31219.85</v>
      </c>
      <c r="E35" s="27"/>
      <c r="F35" s="28">
        <v>0</v>
      </c>
      <c r="G35" s="29">
        <f t="shared" si="0"/>
        <v>0</v>
      </c>
    </row>
    <row r="36" spans="1:7" s="2" customFormat="1" ht="61.2" x14ac:dyDescent="0.3">
      <c r="A36" s="19">
        <v>23</v>
      </c>
      <c r="B36" s="20" t="s">
        <v>53</v>
      </c>
      <c r="C36" s="21" t="s">
        <v>395</v>
      </c>
      <c r="D36" s="39">
        <v>22638.974999999999</v>
      </c>
      <c r="E36" s="27"/>
      <c r="F36" s="28">
        <v>0</v>
      </c>
      <c r="G36" s="29">
        <f t="shared" si="0"/>
        <v>0</v>
      </c>
    </row>
    <row r="37" spans="1:7" s="2" customFormat="1" ht="61.2" x14ac:dyDescent="0.3">
      <c r="A37" s="19">
        <v>24</v>
      </c>
      <c r="B37" s="20" t="s">
        <v>169</v>
      </c>
      <c r="C37" s="21" t="s">
        <v>396</v>
      </c>
      <c r="D37" s="39">
        <v>322.05</v>
      </c>
      <c r="E37" s="27"/>
      <c r="F37" s="28">
        <v>0</v>
      </c>
      <c r="G37" s="29">
        <f t="shared" si="0"/>
        <v>0</v>
      </c>
    </row>
    <row r="38" spans="1:7" s="2" customFormat="1" ht="81.599999999999994" x14ac:dyDescent="0.3">
      <c r="A38" s="19">
        <v>25</v>
      </c>
      <c r="B38" s="20" t="s">
        <v>67</v>
      </c>
      <c r="C38" s="21" t="s">
        <v>491</v>
      </c>
      <c r="D38" s="39">
        <v>336.3</v>
      </c>
      <c r="E38" s="27"/>
      <c r="F38" s="28">
        <v>0</v>
      </c>
      <c r="G38" s="29">
        <f t="shared" si="0"/>
        <v>0</v>
      </c>
    </row>
    <row r="39" spans="1:7" s="2" customFormat="1" ht="71.400000000000006" x14ac:dyDescent="0.3">
      <c r="A39" s="19">
        <v>26</v>
      </c>
      <c r="B39" s="20" t="s">
        <v>199</v>
      </c>
      <c r="C39" s="21" t="s">
        <v>397</v>
      </c>
      <c r="D39" s="39">
        <v>82.174999999999997</v>
      </c>
      <c r="E39" s="27"/>
      <c r="F39" s="28">
        <v>0</v>
      </c>
      <c r="G39" s="29">
        <f t="shared" si="0"/>
        <v>0</v>
      </c>
    </row>
    <row r="40" spans="1:7" s="2" customFormat="1" ht="11.4" x14ac:dyDescent="0.3">
      <c r="A40" s="19">
        <v>27</v>
      </c>
      <c r="B40" s="20" t="s">
        <v>226</v>
      </c>
      <c r="C40" s="21" t="s">
        <v>492</v>
      </c>
      <c r="D40" s="39">
        <v>16.149999999999999</v>
      </c>
      <c r="E40" s="27"/>
      <c r="F40" s="28">
        <v>0</v>
      </c>
      <c r="G40" s="29">
        <f t="shared" si="0"/>
        <v>0</v>
      </c>
    </row>
    <row r="41" spans="1:7" s="2" customFormat="1" ht="71.400000000000006" x14ac:dyDescent="0.3">
      <c r="A41" s="19">
        <v>28</v>
      </c>
      <c r="B41" s="20" t="s">
        <v>70</v>
      </c>
      <c r="C41" s="21" t="s">
        <v>398</v>
      </c>
      <c r="D41" s="39">
        <v>34.200000000000003</v>
      </c>
      <c r="E41" s="27"/>
      <c r="F41" s="28">
        <v>0</v>
      </c>
      <c r="G41" s="29">
        <f t="shared" si="0"/>
        <v>0</v>
      </c>
    </row>
    <row r="42" spans="1:7" s="2" customFormat="1" ht="20.399999999999999" x14ac:dyDescent="0.3">
      <c r="A42" s="19">
        <v>29</v>
      </c>
      <c r="B42" s="20" t="s">
        <v>234</v>
      </c>
      <c r="C42" s="21" t="s">
        <v>399</v>
      </c>
      <c r="D42" s="39">
        <v>21442.45</v>
      </c>
      <c r="E42" s="27"/>
      <c r="F42" s="28">
        <v>0</v>
      </c>
      <c r="G42" s="29">
        <f t="shared" si="0"/>
        <v>0</v>
      </c>
    </row>
    <row r="43" spans="1:7" s="2" customFormat="1" ht="51" x14ac:dyDescent="0.3">
      <c r="A43" s="19">
        <v>30</v>
      </c>
      <c r="B43" s="20" t="s">
        <v>97</v>
      </c>
      <c r="C43" s="21" t="s">
        <v>400</v>
      </c>
      <c r="D43" s="39">
        <v>3197.7</v>
      </c>
      <c r="E43" s="27"/>
      <c r="F43" s="28">
        <v>0</v>
      </c>
      <c r="G43" s="29">
        <f t="shared" si="0"/>
        <v>0</v>
      </c>
    </row>
    <row r="44" spans="1:7" s="2" customFormat="1" ht="40.799999999999997" x14ac:dyDescent="0.3">
      <c r="A44" s="19">
        <v>31</v>
      </c>
      <c r="B44" s="20" t="s">
        <v>98</v>
      </c>
      <c r="C44" s="21" t="s">
        <v>401</v>
      </c>
      <c r="D44" s="39">
        <v>959.5</v>
      </c>
      <c r="E44" s="27"/>
      <c r="F44" s="28">
        <v>0</v>
      </c>
      <c r="G44" s="29">
        <f t="shared" si="0"/>
        <v>0</v>
      </c>
    </row>
    <row r="45" spans="1:7" s="2" customFormat="1" ht="61.2" x14ac:dyDescent="0.3">
      <c r="A45" s="19">
        <v>32</v>
      </c>
      <c r="B45" s="20" t="s">
        <v>99</v>
      </c>
      <c r="C45" s="21" t="s">
        <v>402</v>
      </c>
      <c r="D45" s="39">
        <v>11003.85</v>
      </c>
      <c r="E45" s="27"/>
      <c r="F45" s="28">
        <v>0</v>
      </c>
      <c r="G45" s="29">
        <f t="shared" si="0"/>
        <v>0</v>
      </c>
    </row>
    <row r="46" spans="1:7" s="2" customFormat="1" ht="40.799999999999997" x14ac:dyDescent="0.3">
      <c r="A46" s="19">
        <v>33</v>
      </c>
      <c r="B46" s="20" t="s">
        <v>235</v>
      </c>
      <c r="C46" s="21" t="s">
        <v>403</v>
      </c>
      <c r="D46" s="39">
        <v>172.42500000000001</v>
      </c>
      <c r="E46" s="27"/>
      <c r="F46" s="28">
        <v>0</v>
      </c>
      <c r="G46" s="29">
        <f t="shared" si="0"/>
        <v>0</v>
      </c>
    </row>
    <row r="47" spans="1:7" s="2" customFormat="1" ht="51" x14ac:dyDescent="0.3">
      <c r="A47" s="19">
        <v>34</v>
      </c>
      <c r="B47" s="20" t="s">
        <v>104</v>
      </c>
      <c r="C47" s="21" t="s">
        <v>404</v>
      </c>
      <c r="D47" s="39">
        <v>503.5</v>
      </c>
      <c r="E47" s="27"/>
      <c r="F47" s="28">
        <v>0</v>
      </c>
      <c r="G47" s="29">
        <f t="shared" si="0"/>
        <v>0</v>
      </c>
    </row>
    <row r="48" spans="1:7" s="2" customFormat="1" ht="51" x14ac:dyDescent="0.3">
      <c r="A48" s="19">
        <v>35</v>
      </c>
      <c r="B48" s="20" t="s">
        <v>106</v>
      </c>
      <c r="C48" s="21" t="s">
        <v>405</v>
      </c>
      <c r="D48" s="39">
        <v>1920.9</v>
      </c>
      <c r="E48" s="27"/>
      <c r="F48" s="28">
        <v>0</v>
      </c>
      <c r="G48" s="29">
        <f t="shared" si="0"/>
        <v>0</v>
      </c>
    </row>
    <row r="49" spans="1:7" s="2" customFormat="1" ht="51" x14ac:dyDescent="0.3">
      <c r="A49" s="19">
        <v>36</v>
      </c>
      <c r="B49" s="20" t="s">
        <v>105</v>
      </c>
      <c r="C49" s="21" t="s">
        <v>406</v>
      </c>
      <c r="D49" s="39">
        <v>1605.0250000000001</v>
      </c>
      <c r="E49" s="27"/>
      <c r="F49" s="28">
        <v>0</v>
      </c>
      <c r="G49" s="29">
        <f t="shared" si="0"/>
        <v>0</v>
      </c>
    </row>
    <row r="50" spans="1:7" s="2" customFormat="1" ht="51" x14ac:dyDescent="0.3">
      <c r="A50" s="19">
        <v>37</v>
      </c>
      <c r="B50" s="20" t="s">
        <v>107</v>
      </c>
      <c r="C50" s="21" t="s">
        <v>407</v>
      </c>
      <c r="D50" s="39">
        <v>1653.95</v>
      </c>
      <c r="E50" s="27"/>
      <c r="F50" s="28">
        <v>0</v>
      </c>
      <c r="G50" s="29">
        <f t="shared" si="0"/>
        <v>0</v>
      </c>
    </row>
    <row r="51" spans="1:7" s="2" customFormat="1" ht="61.2" x14ac:dyDescent="0.3">
      <c r="A51" s="19">
        <v>38</v>
      </c>
      <c r="B51" s="20" t="s">
        <v>236</v>
      </c>
      <c r="C51" s="21" t="s">
        <v>408</v>
      </c>
      <c r="D51" s="39">
        <v>257.45</v>
      </c>
      <c r="E51" s="27"/>
      <c r="F51" s="28">
        <v>0</v>
      </c>
      <c r="G51" s="29">
        <f t="shared" si="0"/>
        <v>0</v>
      </c>
    </row>
    <row r="52" spans="1:7" s="2" customFormat="1" ht="61.2" x14ac:dyDescent="0.3">
      <c r="A52" s="19">
        <v>39</v>
      </c>
      <c r="B52" s="20" t="s">
        <v>237</v>
      </c>
      <c r="C52" s="21" t="s">
        <v>409</v>
      </c>
      <c r="D52" s="39">
        <v>321.57499999999999</v>
      </c>
      <c r="E52" s="27"/>
      <c r="F52" s="28">
        <v>0</v>
      </c>
      <c r="G52" s="29">
        <f t="shared" si="0"/>
        <v>0</v>
      </c>
    </row>
    <row r="53" spans="1:7" s="2" customFormat="1" ht="61.2" x14ac:dyDescent="0.3">
      <c r="A53" s="19">
        <v>40</v>
      </c>
      <c r="B53" s="20" t="s">
        <v>108</v>
      </c>
      <c r="C53" s="21" t="s">
        <v>410</v>
      </c>
      <c r="D53" s="39">
        <v>149.15</v>
      </c>
      <c r="E53" s="27"/>
      <c r="F53" s="28">
        <v>0</v>
      </c>
      <c r="G53" s="29">
        <f t="shared" si="0"/>
        <v>0</v>
      </c>
    </row>
    <row r="54" spans="1:7" s="2" customFormat="1" ht="30.6" x14ac:dyDescent="0.3">
      <c r="A54" s="19">
        <v>41</v>
      </c>
      <c r="B54" s="20" t="s">
        <v>185</v>
      </c>
      <c r="C54" s="21" t="s">
        <v>411</v>
      </c>
      <c r="D54" s="39">
        <v>1779.35</v>
      </c>
      <c r="E54" s="27"/>
      <c r="F54" s="28">
        <v>0</v>
      </c>
      <c r="G54" s="29">
        <f t="shared" si="0"/>
        <v>0</v>
      </c>
    </row>
    <row r="55" spans="1:7" s="2" customFormat="1" ht="30.6" x14ac:dyDescent="0.3">
      <c r="A55" s="19">
        <v>42</v>
      </c>
      <c r="B55" s="20" t="s">
        <v>182</v>
      </c>
      <c r="C55" s="21" t="s">
        <v>412</v>
      </c>
      <c r="D55" s="39">
        <v>688.75</v>
      </c>
      <c r="E55" s="27"/>
      <c r="F55" s="28">
        <v>0</v>
      </c>
      <c r="G55" s="29">
        <f t="shared" si="0"/>
        <v>0</v>
      </c>
    </row>
    <row r="56" spans="1:7" s="2" customFormat="1" ht="30.6" x14ac:dyDescent="0.3">
      <c r="A56" s="19">
        <v>43</v>
      </c>
      <c r="B56" s="20" t="s">
        <v>183</v>
      </c>
      <c r="C56" s="21" t="s">
        <v>413</v>
      </c>
      <c r="D56" s="39">
        <v>2559.7750000000001</v>
      </c>
      <c r="E56" s="27"/>
      <c r="F56" s="28">
        <v>0</v>
      </c>
      <c r="G56" s="29">
        <f t="shared" si="0"/>
        <v>0</v>
      </c>
    </row>
    <row r="57" spans="1:7" s="2" customFormat="1" ht="30.6" x14ac:dyDescent="0.3">
      <c r="A57" s="19">
        <v>44</v>
      </c>
      <c r="B57" s="20" t="s">
        <v>184</v>
      </c>
      <c r="C57" s="21" t="s">
        <v>414</v>
      </c>
      <c r="D57" s="39">
        <v>2184.5250000000001</v>
      </c>
      <c r="E57" s="27"/>
      <c r="F57" s="28">
        <v>0</v>
      </c>
      <c r="G57" s="29">
        <f t="shared" si="0"/>
        <v>0</v>
      </c>
    </row>
    <row r="58" spans="1:7" s="2" customFormat="1" ht="11.4" x14ac:dyDescent="0.3">
      <c r="A58" s="19">
        <v>45</v>
      </c>
      <c r="B58" s="20" t="s">
        <v>224</v>
      </c>
      <c r="C58" s="21" t="s">
        <v>415</v>
      </c>
      <c r="D58" s="39">
        <v>738.625</v>
      </c>
      <c r="E58" s="27"/>
      <c r="F58" s="28">
        <v>0</v>
      </c>
      <c r="G58" s="29">
        <f t="shared" si="0"/>
        <v>0</v>
      </c>
    </row>
    <row r="59" spans="1:7" s="2" customFormat="1" ht="11.4" x14ac:dyDescent="0.3">
      <c r="A59" s="19">
        <v>46</v>
      </c>
      <c r="B59" s="20" t="s">
        <v>238</v>
      </c>
      <c r="C59" s="21" t="s">
        <v>416</v>
      </c>
      <c r="D59" s="39">
        <v>95</v>
      </c>
      <c r="E59" s="27"/>
      <c r="F59" s="28">
        <v>0</v>
      </c>
      <c r="G59" s="29">
        <f t="shared" si="0"/>
        <v>0</v>
      </c>
    </row>
    <row r="60" spans="1:7" s="2" customFormat="1" ht="30.6" x14ac:dyDescent="0.3">
      <c r="A60" s="19">
        <v>47</v>
      </c>
      <c r="B60" s="20" t="s">
        <v>167</v>
      </c>
      <c r="C60" s="21" t="s">
        <v>417</v>
      </c>
      <c r="D60" s="39">
        <v>280.25</v>
      </c>
      <c r="E60" s="27"/>
      <c r="F60" s="28">
        <v>0</v>
      </c>
      <c r="G60" s="29">
        <f t="shared" si="0"/>
        <v>0</v>
      </c>
    </row>
    <row r="61" spans="1:7" s="2" customFormat="1" ht="30.6" x14ac:dyDescent="0.3">
      <c r="A61" s="19">
        <v>48</v>
      </c>
      <c r="B61" s="20" t="s">
        <v>168</v>
      </c>
      <c r="C61" s="21" t="s">
        <v>239</v>
      </c>
      <c r="D61" s="39">
        <v>344.85</v>
      </c>
      <c r="E61" s="27"/>
      <c r="F61" s="28">
        <v>0</v>
      </c>
      <c r="G61" s="29">
        <f t="shared" si="0"/>
        <v>0</v>
      </c>
    </row>
    <row r="62" spans="1:7" s="2" customFormat="1" ht="40.799999999999997" x14ac:dyDescent="0.3">
      <c r="A62" s="19">
        <v>49</v>
      </c>
      <c r="B62" s="20" t="s">
        <v>109</v>
      </c>
      <c r="C62" s="21" t="s">
        <v>418</v>
      </c>
      <c r="D62" s="39">
        <v>1808.8</v>
      </c>
      <c r="E62" s="27"/>
      <c r="F62" s="28">
        <v>0</v>
      </c>
      <c r="G62" s="29">
        <f t="shared" si="0"/>
        <v>0</v>
      </c>
    </row>
    <row r="63" spans="1:7" s="2" customFormat="1" ht="51" x14ac:dyDescent="0.3">
      <c r="A63" s="19">
        <v>50</v>
      </c>
      <c r="B63" s="20" t="s">
        <v>112</v>
      </c>
      <c r="C63" s="21" t="s">
        <v>419</v>
      </c>
      <c r="D63" s="39">
        <v>673.55</v>
      </c>
      <c r="E63" s="27"/>
      <c r="F63" s="28">
        <v>0</v>
      </c>
      <c r="G63" s="29">
        <f t="shared" si="0"/>
        <v>0</v>
      </c>
    </row>
    <row r="64" spans="1:7" s="2" customFormat="1" ht="51" x14ac:dyDescent="0.3">
      <c r="A64" s="19">
        <v>51</v>
      </c>
      <c r="B64" s="20" t="s">
        <v>200</v>
      </c>
      <c r="C64" s="21" t="s">
        <v>420</v>
      </c>
      <c r="D64" s="39">
        <v>16.625</v>
      </c>
      <c r="E64" s="27"/>
      <c r="F64" s="28">
        <v>0</v>
      </c>
      <c r="G64" s="29">
        <f t="shared" si="0"/>
        <v>0</v>
      </c>
    </row>
    <row r="65" spans="1:7" s="2" customFormat="1" ht="71.400000000000006" x14ac:dyDescent="0.3">
      <c r="A65" s="19">
        <v>52</v>
      </c>
      <c r="B65" s="20" t="s">
        <v>111</v>
      </c>
      <c r="C65" s="21" t="s">
        <v>421</v>
      </c>
      <c r="D65" s="39">
        <v>3938.7</v>
      </c>
      <c r="E65" s="27"/>
      <c r="F65" s="28">
        <v>0</v>
      </c>
      <c r="G65" s="29">
        <f t="shared" si="0"/>
        <v>0</v>
      </c>
    </row>
    <row r="66" spans="1:7" s="2" customFormat="1" ht="71.400000000000006" x14ac:dyDescent="0.3">
      <c r="A66" s="19">
        <v>53</v>
      </c>
      <c r="B66" s="20" t="s">
        <v>113</v>
      </c>
      <c r="C66" s="21" t="s">
        <v>422</v>
      </c>
      <c r="D66" s="39">
        <v>15927.7</v>
      </c>
      <c r="E66" s="27"/>
      <c r="F66" s="28">
        <v>0</v>
      </c>
      <c r="G66" s="29">
        <f t="shared" si="0"/>
        <v>0</v>
      </c>
    </row>
    <row r="67" spans="1:7" s="2" customFormat="1" ht="40.799999999999997" x14ac:dyDescent="0.3">
      <c r="A67" s="19">
        <v>54</v>
      </c>
      <c r="B67" s="20" t="s">
        <v>240</v>
      </c>
      <c r="C67" s="21" t="s">
        <v>241</v>
      </c>
      <c r="D67" s="39">
        <v>793.25</v>
      </c>
      <c r="E67" s="27"/>
      <c r="F67" s="28">
        <v>0</v>
      </c>
      <c r="G67" s="29">
        <f t="shared" si="0"/>
        <v>0</v>
      </c>
    </row>
    <row r="68" spans="1:7" s="2" customFormat="1" ht="11.4" x14ac:dyDescent="0.3">
      <c r="A68" s="19">
        <v>55</v>
      </c>
      <c r="B68" s="20" t="s">
        <v>242</v>
      </c>
      <c r="C68" s="21" t="s">
        <v>493</v>
      </c>
      <c r="D68" s="39">
        <v>21.375</v>
      </c>
      <c r="E68" s="27"/>
      <c r="F68" s="28">
        <v>0</v>
      </c>
      <c r="G68" s="29">
        <f t="shared" si="0"/>
        <v>0</v>
      </c>
    </row>
    <row r="69" spans="1:7" s="2" customFormat="1" ht="20.399999999999999" x14ac:dyDescent="0.3">
      <c r="A69" s="19">
        <v>56</v>
      </c>
      <c r="B69" s="20" t="s">
        <v>243</v>
      </c>
      <c r="C69" s="21" t="s">
        <v>423</v>
      </c>
      <c r="D69" s="39">
        <v>14.725</v>
      </c>
      <c r="E69" s="27"/>
      <c r="F69" s="28">
        <v>0</v>
      </c>
      <c r="G69" s="29">
        <f t="shared" si="0"/>
        <v>0</v>
      </c>
    </row>
    <row r="70" spans="1:7" s="2" customFormat="1" ht="20.399999999999999" x14ac:dyDescent="0.3">
      <c r="A70" s="19">
        <v>57</v>
      </c>
      <c r="B70" s="20" t="s">
        <v>244</v>
      </c>
      <c r="C70" s="21" t="s">
        <v>424</v>
      </c>
      <c r="D70" s="39">
        <v>16.625</v>
      </c>
      <c r="E70" s="27"/>
      <c r="F70" s="28">
        <v>0</v>
      </c>
      <c r="G70" s="29">
        <f t="shared" si="0"/>
        <v>0</v>
      </c>
    </row>
    <row r="71" spans="1:7" s="2" customFormat="1" ht="20.399999999999999" x14ac:dyDescent="0.3">
      <c r="A71" s="19">
        <v>58</v>
      </c>
      <c r="B71" s="20" t="s">
        <v>159</v>
      </c>
      <c r="C71" s="21" t="s">
        <v>425</v>
      </c>
      <c r="D71" s="39">
        <v>383.32499999999999</v>
      </c>
      <c r="E71" s="27"/>
      <c r="F71" s="28">
        <v>0</v>
      </c>
      <c r="G71" s="29">
        <f t="shared" si="0"/>
        <v>0</v>
      </c>
    </row>
    <row r="72" spans="1:7" s="2" customFormat="1" ht="11.4" x14ac:dyDescent="0.3">
      <c r="A72" s="19">
        <v>59</v>
      </c>
      <c r="B72" s="20" t="s">
        <v>114</v>
      </c>
      <c r="C72" s="21" t="s">
        <v>426</v>
      </c>
      <c r="D72" s="39">
        <v>6007.8</v>
      </c>
      <c r="E72" s="27"/>
      <c r="F72" s="28">
        <v>0</v>
      </c>
      <c r="G72" s="29">
        <f t="shared" si="0"/>
        <v>0</v>
      </c>
    </row>
    <row r="73" spans="1:7" s="2" customFormat="1" ht="11.4" x14ac:dyDescent="0.3">
      <c r="A73" s="19">
        <v>60</v>
      </c>
      <c r="B73" s="20" t="s">
        <v>196</v>
      </c>
      <c r="C73" s="21" t="s">
        <v>427</v>
      </c>
      <c r="D73" s="39">
        <v>807.5</v>
      </c>
      <c r="E73" s="27"/>
      <c r="F73" s="28">
        <v>0</v>
      </c>
      <c r="G73" s="29">
        <f t="shared" si="0"/>
        <v>0</v>
      </c>
    </row>
    <row r="74" spans="1:7" s="2" customFormat="1" ht="40.799999999999997" x14ac:dyDescent="0.3">
      <c r="A74" s="19">
        <v>61</v>
      </c>
      <c r="B74" s="20" t="s">
        <v>245</v>
      </c>
      <c r="C74" s="21" t="s">
        <v>428</v>
      </c>
      <c r="D74" s="39">
        <v>17.100000000000001</v>
      </c>
      <c r="E74" s="27"/>
      <c r="F74" s="28">
        <v>0</v>
      </c>
      <c r="G74" s="29">
        <f t="shared" si="0"/>
        <v>0</v>
      </c>
    </row>
    <row r="75" spans="1:7" s="2" customFormat="1" ht="91.8" x14ac:dyDescent="0.3">
      <c r="A75" s="19">
        <v>62</v>
      </c>
      <c r="B75" s="20" t="s">
        <v>246</v>
      </c>
      <c r="C75" s="21" t="s">
        <v>247</v>
      </c>
      <c r="D75" s="39">
        <v>51.3</v>
      </c>
      <c r="E75" s="27"/>
      <c r="F75" s="28">
        <v>0</v>
      </c>
      <c r="G75" s="29">
        <f t="shared" si="0"/>
        <v>0</v>
      </c>
    </row>
    <row r="76" spans="1:7" s="2" customFormat="1" ht="91.8" x14ac:dyDescent="0.3">
      <c r="A76" s="19">
        <v>63</v>
      </c>
      <c r="B76" s="20" t="s">
        <v>248</v>
      </c>
      <c r="C76" s="21" t="s">
        <v>249</v>
      </c>
      <c r="D76" s="39">
        <v>51.3</v>
      </c>
      <c r="E76" s="27"/>
      <c r="F76" s="28">
        <v>0</v>
      </c>
      <c r="G76" s="29">
        <f t="shared" si="0"/>
        <v>0</v>
      </c>
    </row>
    <row r="77" spans="1:7" s="2" customFormat="1" ht="91.8" x14ac:dyDescent="0.3">
      <c r="A77" s="19">
        <v>64</v>
      </c>
      <c r="B77" s="20" t="s">
        <v>250</v>
      </c>
      <c r="C77" s="21" t="s">
        <v>251</v>
      </c>
      <c r="D77" s="39">
        <v>51.3</v>
      </c>
      <c r="E77" s="27"/>
      <c r="F77" s="28">
        <v>0</v>
      </c>
      <c r="G77" s="29">
        <f t="shared" si="0"/>
        <v>0</v>
      </c>
    </row>
    <row r="78" spans="1:7" s="2" customFormat="1" ht="61.2" x14ac:dyDescent="0.3">
      <c r="A78" s="19">
        <v>65</v>
      </c>
      <c r="B78" s="20" t="s">
        <v>119</v>
      </c>
      <c r="C78" s="21" t="s">
        <v>120</v>
      </c>
      <c r="D78" s="39">
        <v>79.325000000000003</v>
      </c>
      <c r="E78" s="27"/>
      <c r="F78" s="28">
        <v>0</v>
      </c>
      <c r="G78" s="29">
        <f t="shared" ref="G78:G141" si="1">F78*D78</f>
        <v>0</v>
      </c>
    </row>
    <row r="79" spans="1:7" s="2" customFormat="1" ht="51" x14ac:dyDescent="0.3">
      <c r="A79" s="19">
        <v>66</v>
      </c>
      <c r="B79" s="20" t="s">
        <v>117</v>
      </c>
      <c r="C79" s="21" t="s">
        <v>118</v>
      </c>
      <c r="D79" s="39">
        <v>19.95</v>
      </c>
      <c r="E79" s="27"/>
      <c r="F79" s="28">
        <v>0</v>
      </c>
      <c r="G79" s="29">
        <f t="shared" si="1"/>
        <v>0</v>
      </c>
    </row>
    <row r="80" spans="1:7" s="2" customFormat="1" ht="51" x14ac:dyDescent="0.3">
      <c r="A80" s="19">
        <v>67</v>
      </c>
      <c r="B80" s="20" t="s">
        <v>116</v>
      </c>
      <c r="C80" s="21" t="s">
        <v>429</v>
      </c>
      <c r="D80" s="39">
        <v>38</v>
      </c>
      <c r="E80" s="27"/>
      <c r="F80" s="28">
        <v>0</v>
      </c>
      <c r="G80" s="29">
        <f t="shared" si="1"/>
        <v>0</v>
      </c>
    </row>
    <row r="81" spans="1:7" s="2" customFormat="1" ht="51" x14ac:dyDescent="0.3">
      <c r="A81" s="19">
        <v>68</v>
      </c>
      <c r="B81" s="20" t="s">
        <v>115</v>
      </c>
      <c r="C81" s="21" t="s">
        <v>430</v>
      </c>
      <c r="D81" s="39">
        <v>79.8</v>
      </c>
      <c r="E81" s="27"/>
      <c r="F81" s="28">
        <v>0</v>
      </c>
      <c r="G81" s="29">
        <f t="shared" si="1"/>
        <v>0</v>
      </c>
    </row>
    <row r="82" spans="1:7" s="2" customFormat="1" ht="30.6" x14ac:dyDescent="0.3">
      <c r="A82" s="19">
        <v>69</v>
      </c>
      <c r="B82" s="20" t="s">
        <v>252</v>
      </c>
      <c r="C82" s="21" t="s">
        <v>431</v>
      </c>
      <c r="D82" s="39">
        <v>12141</v>
      </c>
      <c r="E82" s="27"/>
      <c r="F82" s="28">
        <v>0</v>
      </c>
      <c r="G82" s="29">
        <f t="shared" si="1"/>
        <v>0</v>
      </c>
    </row>
    <row r="83" spans="1:7" s="2" customFormat="1" ht="61.2" x14ac:dyDescent="0.3">
      <c r="A83" s="19">
        <v>70</v>
      </c>
      <c r="B83" s="20" t="s">
        <v>54</v>
      </c>
      <c r="C83" s="21" t="s">
        <v>432</v>
      </c>
      <c r="D83" s="39">
        <v>34114.5</v>
      </c>
      <c r="E83" s="27"/>
      <c r="F83" s="28">
        <v>0</v>
      </c>
      <c r="G83" s="29">
        <f t="shared" si="1"/>
        <v>0</v>
      </c>
    </row>
    <row r="84" spans="1:7" s="2" customFormat="1" ht="30.6" x14ac:dyDescent="0.3">
      <c r="A84" s="19">
        <v>71</v>
      </c>
      <c r="B84" s="20" t="s">
        <v>56</v>
      </c>
      <c r="C84" s="21" t="s">
        <v>433</v>
      </c>
      <c r="D84" s="39">
        <v>2528.9</v>
      </c>
      <c r="E84" s="27"/>
      <c r="F84" s="28">
        <v>0</v>
      </c>
      <c r="G84" s="29">
        <f t="shared" si="1"/>
        <v>0</v>
      </c>
    </row>
    <row r="85" spans="1:7" s="2" customFormat="1" ht="20.399999999999999" x14ac:dyDescent="0.3">
      <c r="A85" s="19">
        <v>72</v>
      </c>
      <c r="B85" s="20" t="s">
        <v>55</v>
      </c>
      <c r="C85" s="21" t="s">
        <v>434</v>
      </c>
      <c r="D85" s="39">
        <v>2743.125</v>
      </c>
      <c r="E85" s="27"/>
      <c r="F85" s="28">
        <v>0</v>
      </c>
      <c r="G85" s="29">
        <f t="shared" si="1"/>
        <v>0</v>
      </c>
    </row>
    <row r="86" spans="1:7" s="2" customFormat="1" ht="11.4" x14ac:dyDescent="0.3">
      <c r="A86" s="19">
        <v>73</v>
      </c>
      <c r="B86" s="20" t="s">
        <v>207</v>
      </c>
      <c r="C86" s="21" t="s">
        <v>435</v>
      </c>
      <c r="D86" s="39">
        <v>328.7</v>
      </c>
      <c r="E86" s="27"/>
      <c r="F86" s="28">
        <v>0</v>
      </c>
      <c r="G86" s="29">
        <f t="shared" si="1"/>
        <v>0</v>
      </c>
    </row>
    <row r="87" spans="1:7" s="2" customFormat="1" ht="30.6" x14ac:dyDescent="0.3">
      <c r="A87" s="19">
        <v>74</v>
      </c>
      <c r="B87" s="20" t="s">
        <v>130</v>
      </c>
      <c r="C87" s="21" t="s">
        <v>436</v>
      </c>
      <c r="D87" s="39">
        <v>854974.82499999995</v>
      </c>
      <c r="E87" s="27"/>
      <c r="F87" s="28">
        <v>0</v>
      </c>
      <c r="G87" s="29">
        <f t="shared" si="1"/>
        <v>0</v>
      </c>
    </row>
    <row r="88" spans="1:7" s="2" customFormat="1" ht="61.2" x14ac:dyDescent="0.3">
      <c r="A88" s="19">
        <v>75</v>
      </c>
      <c r="B88" s="20" t="s">
        <v>125</v>
      </c>
      <c r="C88" s="21" t="s">
        <v>437</v>
      </c>
      <c r="D88" s="39">
        <v>133000</v>
      </c>
      <c r="E88" s="27"/>
      <c r="F88" s="28">
        <v>0</v>
      </c>
      <c r="G88" s="29">
        <f t="shared" si="1"/>
        <v>0</v>
      </c>
    </row>
    <row r="89" spans="1:7" s="2" customFormat="1" ht="30.6" x14ac:dyDescent="0.3">
      <c r="A89" s="19">
        <v>76</v>
      </c>
      <c r="B89" s="20" t="s">
        <v>253</v>
      </c>
      <c r="C89" s="21" t="s">
        <v>438</v>
      </c>
      <c r="D89" s="39">
        <v>684</v>
      </c>
      <c r="E89" s="27"/>
      <c r="F89" s="28">
        <v>0</v>
      </c>
      <c r="G89" s="29">
        <f t="shared" si="1"/>
        <v>0</v>
      </c>
    </row>
    <row r="90" spans="1:7" s="2" customFormat="1" ht="51" x14ac:dyDescent="0.3">
      <c r="A90" s="19">
        <v>77</v>
      </c>
      <c r="B90" s="20" t="s">
        <v>254</v>
      </c>
      <c r="C90" s="21" t="s">
        <v>439</v>
      </c>
      <c r="D90" s="39">
        <v>298.3</v>
      </c>
      <c r="E90" s="27"/>
      <c r="F90" s="28">
        <v>0</v>
      </c>
      <c r="G90" s="29">
        <f t="shared" si="1"/>
        <v>0</v>
      </c>
    </row>
    <row r="91" spans="1:7" s="2" customFormat="1" ht="91.8" x14ac:dyDescent="0.3">
      <c r="A91" s="19">
        <v>78</v>
      </c>
      <c r="B91" s="20" t="s">
        <v>126</v>
      </c>
      <c r="C91" s="21" t="s">
        <v>440</v>
      </c>
      <c r="D91" s="39">
        <v>22810.45</v>
      </c>
      <c r="E91" s="27"/>
      <c r="F91" s="28">
        <v>0</v>
      </c>
      <c r="G91" s="29">
        <f t="shared" si="1"/>
        <v>0</v>
      </c>
    </row>
    <row r="92" spans="1:7" s="2" customFormat="1" ht="11.4" x14ac:dyDescent="0.3">
      <c r="A92" s="19">
        <v>79</v>
      </c>
      <c r="B92" s="20" t="s">
        <v>170</v>
      </c>
      <c r="C92" s="21" t="s">
        <v>441</v>
      </c>
      <c r="D92" s="39">
        <v>385.22500000000002</v>
      </c>
      <c r="E92" s="27"/>
      <c r="F92" s="28">
        <v>0</v>
      </c>
      <c r="G92" s="29">
        <f t="shared" si="1"/>
        <v>0</v>
      </c>
    </row>
    <row r="93" spans="1:7" s="2" customFormat="1" ht="11.4" x14ac:dyDescent="0.3">
      <c r="A93" s="19">
        <v>80</v>
      </c>
      <c r="B93" s="20" t="s">
        <v>255</v>
      </c>
      <c r="C93" s="21" t="s">
        <v>442</v>
      </c>
      <c r="D93" s="39">
        <v>995.125</v>
      </c>
      <c r="E93" s="27"/>
      <c r="F93" s="28">
        <v>0</v>
      </c>
      <c r="G93" s="29">
        <f t="shared" si="1"/>
        <v>0</v>
      </c>
    </row>
    <row r="94" spans="1:7" s="2" customFormat="1" ht="30.6" x14ac:dyDescent="0.3">
      <c r="A94" s="19">
        <v>81</v>
      </c>
      <c r="B94" s="20" t="s">
        <v>123</v>
      </c>
      <c r="C94" s="21" t="s">
        <v>443</v>
      </c>
      <c r="D94" s="39">
        <v>98991.9</v>
      </c>
      <c r="E94" s="27"/>
      <c r="F94" s="28">
        <v>0</v>
      </c>
      <c r="G94" s="29">
        <f t="shared" si="1"/>
        <v>0</v>
      </c>
    </row>
    <row r="95" spans="1:7" s="2" customFormat="1" ht="51" x14ac:dyDescent="0.3">
      <c r="A95" s="19">
        <v>82</v>
      </c>
      <c r="B95" s="20" t="s">
        <v>181</v>
      </c>
      <c r="C95" s="21" t="s">
        <v>444</v>
      </c>
      <c r="D95" s="39">
        <v>2627.7</v>
      </c>
      <c r="E95" s="27"/>
      <c r="F95" s="28">
        <v>0</v>
      </c>
      <c r="G95" s="29">
        <f t="shared" si="1"/>
        <v>0</v>
      </c>
    </row>
    <row r="96" spans="1:7" s="2" customFormat="1" ht="51" x14ac:dyDescent="0.3">
      <c r="A96" s="19">
        <v>83</v>
      </c>
      <c r="B96" s="20" t="s">
        <v>180</v>
      </c>
      <c r="C96" s="21" t="s">
        <v>445</v>
      </c>
      <c r="D96" s="39">
        <v>2179.7750000000001</v>
      </c>
      <c r="E96" s="27"/>
      <c r="F96" s="28">
        <v>0</v>
      </c>
      <c r="G96" s="29">
        <f t="shared" si="1"/>
        <v>0</v>
      </c>
    </row>
    <row r="97" spans="1:7" s="2" customFormat="1" ht="20.399999999999999" x14ac:dyDescent="0.3">
      <c r="A97" s="19">
        <v>84</v>
      </c>
      <c r="B97" s="20" t="s">
        <v>128</v>
      </c>
      <c r="C97" s="21" t="s">
        <v>14</v>
      </c>
      <c r="D97" s="39">
        <v>569.04999999999995</v>
      </c>
      <c r="E97" s="27"/>
      <c r="F97" s="28">
        <v>0</v>
      </c>
      <c r="G97" s="29">
        <f t="shared" si="1"/>
        <v>0</v>
      </c>
    </row>
    <row r="98" spans="1:7" s="2" customFormat="1" ht="61.2" x14ac:dyDescent="0.3">
      <c r="A98" s="19">
        <v>85</v>
      </c>
      <c r="B98" s="20" t="s">
        <v>256</v>
      </c>
      <c r="C98" s="21" t="s">
        <v>446</v>
      </c>
      <c r="D98" s="39">
        <v>20.425000000000001</v>
      </c>
      <c r="E98" s="27"/>
      <c r="F98" s="28">
        <v>0</v>
      </c>
      <c r="G98" s="29">
        <f t="shared" si="1"/>
        <v>0</v>
      </c>
    </row>
    <row r="99" spans="1:7" s="2" customFormat="1" ht="11.4" x14ac:dyDescent="0.3">
      <c r="A99" s="19">
        <v>86</v>
      </c>
      <c r="B99" s="20" t="s">
        <v>257</v>
      </c>
      <c r="C99" s="21" t="s">
        <v>447</v>
      </c>
      <c r="D99" s="39">
        <v>136.80000000000001</v>
      </c>
      <c r="E99" s="27"/>
      <c r="F99" s="28">
        <v>0</v>
      </c>
      <c r="G99" s="29">
        <f t="shared" si="1"/>
        <v>0</v>
      </c>
    </row>
    <row r="100" spans="1:7" s="2" customFormat="1" ht="30.6" x14ac:dyDescent="0.3">
      <c r="A100" s="19">
        <v>87</v>
      </c>
      <c r="B100" s="20" t="s">
        <v>129</v>
      </c>
      <c r="C100" s="21" t="s">
        <v>448</v>
      </c>
      <c r="D100" s="39">
        <v>3148.3</v>
      </c>
      <c r="E100" s="27"/>
      <c r="F100" s="28">
        <v>0</v>
      </c>
      <c r="G100" s="29">
        <f t="shared" si="1"/>
        <v>0</v>
      </c>
    </row>
    <row r="101" spans="1:7" s="2" customFormat="1" ht="11.4" x14ac:dyDescent="0.3">
      <c r="A101" s="19">
        <v>88</v>
      </c>
      <c r="B101" s="20" t="s">
        <v>258</v>
      </c>
      <c r="C101" s="21" t="s">
        <v>259</v>
      </c>
      <c r="D101" s="39">
        <v>237.5</v>
      </c>
      <c r="E101" s="27"/>
      <c r="F101" s="28">
        <v>0</v>
      </c>
      <c r="G101" s="29">
        <f t="shared" si="1"/>
        <v>0</v>
      </c>
    </row>
    <row r="102" spans="1:7" s="2" customFormat="1" ht="11.4" x14ac:dyDescent="0.3">
      <c r="A102" s="19">
        <v>89</v>
      </c>
      <c r="B102" s="20" t="s">
        <v>260</v>
      </c>
      <c r="C102" s="21" t="s">
        <v>261</v>
      </c>
      <c r="D102" s="39">
        <v>237.5</v>
      </c>
      <c r="E102" s="27"/>
      <c r="F102" s="28">
        <v>0</v>
      </c>
      <c r="G102" s="29">
        <f t="shared" si="1"/>
        <v>0</v>
      </c>
    </row>
    <row r="103" spans="1:7" s="2" customFormat="1" ht="11.4" x14ac:dyDescent="0.3">
      <c r="A103" s="19">
        <v>90</v>
      </c>
      <c r="B103" s="20" t="s">
        <v>262</v>
      </c>
      <c r="C103" s="21" t="s">
        <v>263</v>
      </c>
      <c r="D103" s="39">
        <v>237.5</v>
      </c>
      <c r="E103" s="27"/>
      <c r="F103" s="28">
        <v>0</v>
      </c>
      <c r="G103" s="29">
        <f t="shared" si="1"/>
        <v>0</v>
      </c>
    </row>
    <row r="104" spans="1:7" s="2" customFormat="1" ht="11.4" x14ac:dyDescent="0.3">
      <c r="A104" s="19">
        <v>91</v>
      </c>
      <c r="B104" s="20" t="s">
        <v>264</v>
      </c>
      <c r="C104" s="21" t="s">
        <v>265</v>
      </c>
      <c r="D104" s="39">
        <v>237.5</v>
      </c>
      <c r="E104" s="27"/>
      <c r="F104" s="28">
        <v>0</v>
      </c>
      <c r="G104" s="29">
        <f t="shared" si="1"/>
        <v>0</v>
      </c>
    </row>
    <row r="105" spans="1:7" s="2" customFormat="1" ht="30.6" x14ac:dyDescent="0.3">
      <c r="A105" s="19">
        <v>92</v>
      </c>
      <c r="B105" s="20" t="s">
        <v>266</v>
      </c>
      <c r="C105" s="21" t="s">
        <v>267</v>
      </c>
      <c r="D105" s="39">
        <v>34.674999999999997</v>
      </c>
      <c r="E105" s="27"/>
      <c r="F105" s="28">
        <v>0</v>
      </c>
      <c r="G105" s="29">
        <f t="shared" si="1"/>
        <v>0</v>
      </c>
    </row>
    <row r="106" spans="1:7" s="2" customFormat="1" ht="30.6" x14ac:dyDescent="0.3">
      <c r="A106" s="19">
        <v>93</v>
      </c>
      <c r="B106" s="20" t="s">
        <v>268</v>
      </c>
      <c r="C106" s="21" t="s">
        <v>269</v>
      </c>
      <c r="D106" s="39">
        <v>34.674999999999997</v>
      </c>
      <c r="E106" s="27"/>
      <c r="F106" s="28">
        <v>0</v>
      </c>
      <c r="G106" s="29">
        <f t="shared" si="1"/>
        <v>0</v>
      </c>
    </row>
    <row r="107" spans="1:7" s="2" customFormat="1" ht="30.6" x14ac:dyDescent="0.3">
      <c r="A107" s="19">
        <v>94</v>
      </c>
      <c r="B107" s="20" t="s">
        <v>270</v>
      </c>
      <c r="C107" s="21" t="s">
        <v>271</v>
      </c>
      <c r="D107" s="39">
        <v>34.674999999999997</v>
      </c>
      <c r="E107" s="27"/>
      <c r="F107" s="28">
        <v>0</v>
      </c>
      <c r="G107" s="29">
        <f t="shared" si="1"/>
        <v>0</v>
      </c>
    </row>
    <row r="108" spans="1:7" s="2" customFormat="1" ht="11.4" x14ac:dyDescent="0.3">
      <c r="A108" s="19">
        <v>95</v>
      </c>
      <c r="B108" s="20" t="s">
        <v>220</v>
      </c>
      <c r="C108" s="21" t="s">
        <v>272</v>
      </c>
      <c r="D108" s="39">
        <v>328.7</v>
      </c>
      <c r="E108" s="27"/>
      <c r="F108" s="28">
        <v>0</v>
      </c>
      <c r="G108" s="29">
        <f t="shared" si="1"/>
        <v>0</v>
      </c>
    </row>
    <row r="109" spans="1:7" s="2" customFormat="1" ht="20.399999999999999" x14ac:dyDescent="0.3">
      <c r="A109" s="19">
        <v>96</v>
      </c>
      <c r="B109" s="20" t="s">
        <v>162</v>
      </c>
      <c r="C109" s="21" t="s">
        <v>273</v>
      </c>
      <c r="D109" s="39">
        <v>149.15</v>
      </c>
      <c r="E109" s="27"/>
      <c r="F109" s="28">
        <v>0</v>
      </c>
      <c r="G109" s="29">
        <f t="shared" si="1"/>
        <v>0</v>
      </c>
    </row>
    <row r="110" spans="1:7" s="2" customFormat="1" ht="11.4" x14ac:dyDescent="0.3">
      <c r="A110" s="19">
        <v>97</v>
      </c>
      <c r="B110" s="20" t="s">
        <v>219</v>
      </c>
      <c r="C110" s="21" t="s">
        <v>274</v>
      </c>
      <c r="D110" s="39">
        <v>328.7</v>
      </c>
      <c r="E110" s="27"/>
      <c r="F110" s="28">
        <v>0</v>
      </c>
      <c r="G110" s="29">
        <f t="shared" si="1"/>
        <v>0</v>
      </c>
    </row>
    <row r="111" spans="1:7" s="2" customFormat="1" ht="11.4" x14ac:dyDescent="0.3">
      <c r="A111" s="19">
        <v>98</v>
      </c>
      <c r="B111" s="20" t="s">
        <v>225</v>
      </c>
      <c r="C111" s="21" t="s">
        <v>275</v>
      </c>
      <c r="D111" s="39">
        <v>328.7</v>
      </c>
      <c r="E111" s="27"/>
      <c r="F111" s="28">
        <v>0</v>
      </c>
      <c r="G111" s="29">
        <f t="shared" si="1"/>
        <v>0</v>
      </c>
    </row>
    <row r="112" spans="1:7" s="2" customFormat="1" ht="11.4" x14ac:dyDescent="0.3">
      <c r="A112" s="19">
        <v>99</v>
      </c>
      <c r="B112" s="20" t="s">
        <v>221</v>
      </c>
      <c r="C112" s="21" t="s">
        <v>276</v>
      </c>
      <c r="D112" s="39">
        <v>328.7</v>
      </c>
      <c r="E112" s="27"/>
      <c r="F112" s="28">
        <v>0</v>
      </c>
      <c r="G112" s="29">
        <f t="shared" si="1"/>
        <v>0</v>
      </c>
    </row>
    <row r="113" spans="1:7" s="2" customFormat="1" ht="11.4" x14ac:dyDescent="0.3">
      <c r="A113" s="19">
        <v>100</v>
      </c>
      <c r="B113" s="20" t="s">
        <v>222</v>
      </c>
      <c r="C113" s="21" t="s">
        <v>277</v>
      </c>
      <c r="D113" s="39">
        <v>328.7</v>
      </c>
      <c r="E113" s="27"/>
      <c r="F113" s="28">
        <v>0</v>
      </c>
      <c r="G113" s="29">
        <f t="shared" si="1"/>
        <v>0</v>
      </c>
    </row>
    <row r="114" spans="1:7" s="2" customFormat="1" ht="11.4" x14ac:dyDescent="0.3">
      <c r="A114" s="19">
        <v>101</v>
      </c>
      <c r="B114" s="20" t="s">
        <v>223</v>
      </c>
      <c r="C114" s="21" t="s">
        <v>278</v>
      </c>
      <c r="D114" s="39">
        <v>328.7</v>
      </c>
      <c r="E114" s="27"/>
      <c r="F114" s="28">
        <v>0</v>
      </c>
      <c r="G114" s="29">
        <f t="shared" si="1"/>
        <v>0</v>
      </c>
    </row>
    <row r="115" spans="1:7" s="2" customFormat="1" ht="11.4" x14ac:dyDescent="0.3">
      <c r="A115" s="19">
        <v>102</v>
      </c>
      <c r="B115" s="20" t="s">
        <v>173</v>
      </c>
      <c r="C115" s="21" t="s">
        <v>279</v>
      </c>
      <c r="D115" s="39">
        <v>763.32500000000005</v>
      </c>
      <c r="E115" s="27"/>
      <c r="F115" s="28">
        <v>0</v>
      </c>
      <c r="G115" s="29">
        <f t="shared" si="1"/>
        <v>0</v>
      </c>
    </row>
    <row r="116" spans="1:7" s="2" customFormat="1" ht="30.6" x14ac:dyDescent="0.3">
      <c r="A116" s="19">
        <v>103</v>
      </c>
      <c r="B116" s="20" t="s">
        <v>280</v>
      </c>
      <c r="C116" s="21" t="s">
        <v>281</v>
      </c>
      <c r="D116" s="39">
        <v>190</v>
      </c>
      <c r="E116" s="27"/>
      <c r="F116" s="28">
        <v>0</v>
      </c>
      <c r="G116" s="29">
        <f t="shared" si="1"/>
        <v>0</v>
      </c>
    </row>
    <row r="117" spans="1:7" s="2" customFormat="1" ht="11.4" x14ac:dyDescent="0.3">
      <c r="A117" s="19">
        <v>104</v>
      </c>
      <c r="B117" s="20" t="s">
        <v>282</v>
      </c>
      <c r="C117" s="21" t="s">
        <v>449</v>
      </c>
      <c r="D117" s="39">
        <v>855.47500000000002</v>
      </c>
      <c r="E117" s="27"/>
      <c r="F117" s="28">
        <v>0</v>
      </c>
      <c r="G117" s="29">
        <f t="shared" si="1"/>
        <v>0</v>
      </c>
    </row>
    <row r="118" spans="1:7" s="2" customFormat="1" ht="20.399999999999999" x14ac:dyDescent="0.3">
      <c r="A118" s="19">
        <v>105</v>
      </c>
      <c r="B118" s="20" t="s">
        <v>133</v>
      </c>
      <c r="C118" s="21" t="s">
        <v>494</v>
      </c>
      <c r="D118" s="39">
        <v>3000.1</v>
      </c>
      <c r="E118" s="27"/>
      <c r="F118" s="28">
        <v>0</v>
      </c>
      <c r="G118" s="29">
        <f t="shared" si="1"/>
        <v>0</v>
      </c>
    </row>
    <row r="119" spans="1:7" s="2" customFormat="1" ht="20.399999999999999" x14ac:dyDescent="0.3">
      <c r="A119" s="19">
        <v>106</v>
      </c>
      <c r="B119" s="20" t="s">
        <v>132</v>
      </c>
      <c r="C119" s="21" t="s">
        <v>450</v>
      </c>
      <c r="D119" s="39">
        <v>80025.149999999994</v>
      </c>
      <c r="E119" s="27"/>
      <c r="F119" s="28">
        <v>0</v>
      </c>
      <c r="G119" s="29">
        <f t="shared" si="1"/>
        <v>0</v>
      </c>
    </row>
    <row r="120" spans="1:7" s="2" customFormat="1" ht="11.4" x14ac:dyDescent="0.3">
      <c r="A120" s="19">
        <v>107</v>
      </c>
      <c r="B120" s="20" t="s">
        <v>283</v>
      </c>
      <c r="C120" s="21" t="s">
        <v>451</v>
      </c>
      <c r="D120" s="39">
        <v>389.97500000000002</v>
      </c>
      <c r="E120" s="27"/>
      <c r="F120" s="28">
        <v>0</v>
      </c>
      <c r="G120" s="29">
        <f t="shared" si="1"/>
        <v>0</v>
      </c>
    </row>
    <row r="121" spans="1:7" s="2" customFormat="1" ht="11.4" x14ac:dyDescent="0.3">
      <c r="A121" s="19">
        <v>108</v>
      </c>
      <c r="B121" s="20" t="s">
        <v>284</v>
      </c>
      <c r="C121" s="21" t="s">
        <v>495</v>
      </c>
      <c r="D121" s="39">
        <v>389.97500000000002</v>
      </c>
      <c r="E121" s="27"/>
      <c r="F121" s="28">
        <v>0</v>
      </c>
      <c r="G121" s="29">
        <f t="shared" si="1"/>
        <v>0</v>
      </c>
    </row>
    <row r="122" spans="1:7" s="2" customFormat="1" ht="51" x14ac:dyDescent="0.3">
      <c r="A122" s="19">
        <v>109</v>
      </c>
      <c r="B122" s="20" t="s">
        <v>285</v>
      </c>
      <c r="C122" s="21" t="s">
        <v>452</v>
      </c>
      <c r="D122" s="39">
        <v>16994.55</v>
      </c>
      <c r="E122" s="27"/>
      <c r="F122" s="28">
        <v>0</v>
      </c>
      <c r="G122" s="29">
        <f t="shared" si="1"/>
        <v>0</v>
      </c>
    </row>
    <row r="123" spans="1:7" s="2" customFormat="1" ht="20.399999999999999" x14ac:dyDescent="0.3">
      <c r="A123" s="19">
        <v>110</v>
      </c>
      <c r="B123" s="20" t="s">
        <v>163</v>
      </c>
      <c r="C123" s="21" t="s">
        <v>286</v>
      </c>
      <c r="D123" s="39">
        <v>960.45</v>
      </c>
      <c r="E123" s="27"/>
      <c r="F123" s="28">
        <v>0</v>
      </c>
      <c r="G123" s="29">
        <f t="shared" si="1"/>
        <v>0</v>
      </c>
    </row>
    <row r="124" spans="1:7" s="2" customFormat="1" ht="20.399999999999999" x14ac:dyDescent="0.3">
      <c r="A124" s="19">
        <v>111</v>
      </c>
      <c r="B124" s="20" t="s">
        <v>164</v>
      </c>
      <c r="C124" s="21" t="s">
        <v>287</v>
      </c>
      <c r="D124" s="39">
        <v>892.05</v>
      </c>
      <c r="E124" s="27"/>
      <c r="F124" s="28">
        <v>0</v>
      </c>
      <c r="G124" s="29">
        <f t="shared" si="1"/>
        <v>0</v>
      </c>
    </row>
    <row r="125" spans="1:7" s="2" customFormat="1" ht="153" x14ac:dyDescent="0.3">
      <c r="A125" s="19">
        <v>112</v>
      </c>
      <c r="B125" s="20" t="s">
        <v>122</v>
      </c>
      <c r="C125" s="21" t="s">
        <v>453</v>
      </c>
      <c r="D125" s="39">
        <v>1234.05</v>
      </c>
      <c r="E125" s="27"/>
      <c r="F125" s="28">
        <v>0</v>
      </c>
      <c r="G125" s="29">
        <f t="shared" si="1"/>
        <v>0</v>
      </c>
    </row>
    <row r="126" spans="1:7" s="2" customFormat="1" ht="153" x14ac:dyDescent="0.3">
      <c r="A126" s="19">
        <v>113</v>
      </c>
      <c r="B126" s="20" t="s">
        <v>121</v>
      </c>
      <c r="C126" s="21" t="s">
        <v>454</v>
      </c>
      <c r="D126" s="39">
        <v>1234.05</v>
      </c>
      <c r="E126" s="27"/>
      <c r="F126" s="28">
        <v>0</v>
      </c>
      <c r="G126" s="29">
        <f t="shared" si="1"/>
        <v>0</v>
      </c>
    </row>
    <row r="127" spans="1:7" s="2" customFormat="1" ht="153" x14ac:dyDescent="0.3">
      <c r="A127" s="19">
        <v>114</v>
      </c>
      <c r="B127" s="20" t="s">
        <v>201</v>
      </c>
      <c r="C127" s="21" t="s">
        <v>455</v>
      </c>
      <c r="D127" s="39">
        <v>656.45</v>
      </c>
      <c r="E127" s="27"/>
      <c r="F127" s="28">
        <v>0</v>
      </c>
      <c r="G127" s="29">
        <f t="shared" si="1"/>
        <v>0</v>
      </c>
    </row>
    <row r="128" spans="1:7" s="2" customFormat="1" ht="30.6" x14ac:dyDescent="0.3">
      <c r="A128" s="19">
        <v>115</v>
      </c>
      <c r="B128" s="20" t="s">
        <v>80</v>
      </c>
      <c r="C128" s="21" t="s">
        <v>456</v>
      </c>
      <c r="D128" s="39">
        <v>165.77500000000001</v>
      </c>
      <c r="E128" s="27"/>
      <c r="F128" s="28">
        <v>0</v>
      </c>
      <c r="G128" s="29">
        <f t="shared" si="1"/>
        <v>0</v>
      </c>
    </row>
    <row r="129" spans="1:7" s="2" customFormat="1" ht="20.399999999999999" x14ac:dyDescent="0.3">
      <c r="A129" s="19">
        <v>116</v>
      </c>
      <c r="B129" s="20" t="s">
        <v>218</v>
      </c>
      <c r="C129" s="21" t="s">
        <v>288</v>
      </c>
      <c r="D129" s="39">
        <v>32832</v>
      </c>
      <c r="E129" s="27"/>
      <c r="F129" s="28">
        <v>0</v>
      </c>
      <c r="G129" s="29">
        <f t="shared" si="1"/>
        <v>0</v>
      </c>
    </row>
    <row r="130" spans="1:7" s="2" customFormat="1" ht="51" x14ac:dyDescent="0.3">
      <c r="A130" s="19">
        <v>117</v>
      </c>
      <c r="B130" s="20" t="s">
        <v>71</v>
      </c>
      <c r="C130" s="21" t="s">
        <v>496</v>
      </c>
      <c r="D130" s="39">
        <v>114559.55</v>
      </c>
      <c r="E130" s="27"/>
      <c r="F130" s="28">
        <v>0</v>
      </c>
      <c r="G130" s="29">
        <f t="shared" si="1"/>
        <v>0</v>
      </c>
    </row>
    <row r="131" spans="1:7" s="2" customFormat="1" ht="40.799999999999997" x14ac:dyDescent="0.3">
      <c r="A131" s="19">
        <v>118</v>
      </c>
      <c r="B131" s="20" t="s">
        <v>81</v>
      </c>
      <c r="C131" s="21" t="s">
        <v>457</v>
      </c>
      <c r="D131" s="39">
        <v>41255.65</v>
      </c>
      <c r="E131" s="27"/>
      <c r="F131" s="28">
        <v>0</v>
      </c>
      <c r="G131" s="29">
        <f t="shared" si="1"/>
        <v>0</v>
      </c>
    </row>
    <row r="132" spans="1:7" s="2" customFormat="1" ht="51" x14ac:dyDescent="0.3">
      <c r="A132" s="19">
        <v>119</v>
      </c>
      <c r="B132" s="20" t="s">
        <v>289</v>
      </c>
      <c r="C132" s="21" t="s">
        <v>458</v>
      </c>
      <c r="D132" s="39">
        <v>437.95</v>
      </c>
      <c r="E132" s="27"/>
      <c r="F132" s="28">
        <v>0</v>
      </c>
      <c r="G132" s="29">
        <f t="shared" si="1"/>
        <v>0</v>
      </c>
    </row>
    <row r="133" spans="1:7" s="2" customFormat="1" ht="11.4" x14ac:dyDescent="0.3">
      <c r="A133" s="19">
        <v>120</v>
      </c>
      <c r="B133" s="20" t="s">
        <v>290</v>
      </c>
      <c r="C133" s="21" t="s">
        <v>291</v>
      </c>
      <c r="D133" s="39">
        <v>1054.9749999999999</v>
      </c>
      <c r="E133" s="27"/>
      <c r="F133" s="28">
        <v>0</v>
      </c>
      <c r="G133" s="29">
        <f t="shared" si="1"/>
        <v>0</v>
      </c>
    </row>
    <row r="134" spans="1:7" s="2" customFormat="1" ht="61.2" x14ac:dyDescent="0.3">
      <c r="A134" s="19">
        <v>121</v>
      </c>
      <c r="B134" s="20" t="s">
        <v>68</v>
      </c>
      <c r="C134" s="21" t="s">
        <v>459</v>
      </c>
      <c r="D134" s="39">
        <v>365.27499999999998</v>
      </c>
      <c r="E134" s="27"/>
      <c r="F134" s="28">
        <v>0</v>
      </c>
      <c r="G134" s="29">
        <f t="shared" si="1"/>
        <v>0</v>
      </c>
    </row>
    <row r="135" spans="1:7" s="2" customFormat="1" ht="61.2" x14ac:dyDescent="0.3">
      <c r="A135" s="19">
        <v>122</v>
      </c>
      <c r="B135" s="20" t="s">
        <v>69</v>
      </c>
      <c r="C135" s="21" t="s">
        <v>11</v>
      </c>
      <c r="D135" s="39">
        <v>293.07499999999999</v>
      </c>
      <c r="E135" s="27"/>
      <c r="F135" s="28">
        <v>0</v>
      </c>
      <c r="G135" s="29">
        <f t="shared" si="1"/>
        <v>0</v>
      </c>
    </row>
    <row r="136" spans="1:7" s="2" customFormat="1" ht="30.6" x14ac:dyDescent="0.3">
      <c r="A136" s="19">
        <v>123</v>
      </c>
      <c r="B136" s="20" t="s">
        <v>82</v>
      </c>
      <c r="C136" s="21" t="s">
        <v>460</v>
      </c>
      <c r="D136" s="39">
        <v>88.35</v>
      </c>
      <c r="E136" s="27"/>
      <c r="F136" s="28">
        <v>0</v>
      </c>
      <c r="G136" s="29">
        <f t="shared" si="1"/>
        <v>0</v>
      </c>
    </row>
    <row r="137" spans="1:7" s="2" customFormat="1" ht="11.4" x14ac:dyDescent="0.3">
      <c r="A137" s="19">
        <v>124</v>
      </c>
      <c r="B137" s="20" t="s">
        <v>292</v>
      </c>
      <c r="C137" s="21" t="s">
        <v>461</v>
      </c>
      <c r="D137" s="39">
        <v>57</v>
      </c>
      <c r="E137" s="27"/>
      <c r="F137" s="28">
        <v>0</v>
      </c>
      <c r="G137" s="29">
        <f t="shared" si="1"/>
        <v>0</v>
      </c>
    </row>
    <row r="138" spans="1:7" s="2" customFormat="1" ht="40.799999999999997" x14ac:dyDescent="0.3">
      <c r="A138" s="19">
        <v>125</v>
      </c>
      <c r="B138" s="20" t="s">
        <v>83</v>
      </c>
      <c r="C138" s="21" t="s">
        <v>462</v>
      </c>
      <c r="D138" s="39">
        <v>1102</v>
      </c>
      <c r="E138" s="27"/>
      <c r="F138" s="28">
        <v>0</v>
      </c>
      <c r="G138" s="29">
        <f t="shared" si="1"/>
        <v>0</v>
      </c>
    </row>
    <row r="139" spans="1:7" s="2" customFormat="1" ht="40.799999999999997" x14ac:dyDescent="0.3">
      <c r="A139" s="19">
        <v>126</v>
      </c>
      <c r="B139" s="20" t="s">
        <v>293</v>
      </c>
      <c r="C139" s="21" t="s">
        <v>463</v>
      </c>
      <c r="D139" s="39">
        <v>16.625</v>
      </c>
      <c r="E139" s="27"/>
      <c r="F139" s="28">
        <v>0</v>
      </c>
      <c r="G139" s="29">
        <f t="shared" si="1"/>
        <v>0</v>
      </c>
    </row>
    <row r="140" spans="1:7" s="2" customFormat="1" ht="40.799999999999997" x14ac:dyDescent="0.3">
      <c r="A140" s="19">
        <v>127</v>
      </c>
      <c r="B140" s="20" t="s">
        <v>294</v>
      </c>
      <c r="C140" s="21" t="s">
        <v>464</v>
      </c>
      <c r="D140" s="39">
        <v>14.25</v>
      </c>
      <c r="E140" s="27"/>
      <c r="F140" s="28">
        <v>0</v>
      </c>
      <c r="G140" s="29">
        <f t="shared" si="1"/>
        <v>0</v>
      </c>
    </row>
    <row r="141" spans="1:7" s="2" customFormat="1" ht="40.799999999999997" x14ac:dyDescent="0.3">
      <c r="A141" s="19">
        <v>128</v>
      </c>
      <c r="B141" s="20" t="s">
        <v>87</v>
      </c>
      <c r="C141" s="21" t="s">
        <v>465</v>
      </c>
      <c r="D141" s="39">
        <v>12854.924999999999</v>
      </c>
      <c r="E141" s="27"/>
      <c r="F141" s="28">
        <v>0</v>
      </c>
      <c r="G141" s="29">
        <f t="shared" si="1"/>
        <v>0</v>
      </c>
    </row>
    <row r="142" spans="1:7" s="2" customFormat="1" ht="40.799999999999997" x14ac:dyDescent="0.3">
      <c r="A142" s="19">
        <v>129</v>
      </c>
      <c r="B142" s="20" t="s">
        <v>88</v>
      </c>
      <c r="C142" s="21" t="s">
        <v>466</v>
      </c>
      <c r="D142" s="39">
        <v>4852.125</v>
      </c>
      <c r="E142" s="27"/>
      <c r="F142" s="28">
        <v>0</v>
      </c>
      <c r="G142" s="29">
        <f t="shared" ref="G142:G205" si="2">F142*D142</f>
        <v>0</v>
      </c>
    </row>
    <row r="143" spans="1:7" s="2" customFormat="1" ht="40.799999999999997" x14ac:dyDescent="0.3">
      <c r="A143" s="19">
        <v>130</v>
      </c>
      <c r="B143" s="20" t="s">
        <v>89</v>
      </c>
      <c r="C143" s="21" t="s">
        <v>467</v>
      </c>
      <c r="D143" s="39">
        <v>2144.15</v>
      </c>
      <c r="E143" s="27"/>
      <c r="F143" s="28">
        <v>0</v>
      </c>
      <c r="G143" s="29">
        <f t="shared" si="2"/>
        <v>0</v>
      </c>
    </row>
    <row r="144" spans="1:7" s="2" customFormat="1" ht="40.799999999999997" x14ac:dyDescent="0.3">
      <c r="A144" s="19">
        <v>131</v>
      </c>
      <c r="B144" s="20" t="s">
        <v>90</v>
      </c>
      <c r="C144" s="21" t="s">
        <v>468</v>
      </c>
      <c r="D144" s="39">
        <v>324.89999999999998</v>
      </c>
      <c r="E144" s="27"/>
      <c r="F144" s="28">
        <v>0</v>
      </c>
      <c r="G144" s="29">
        <f t="shared" si="2"/>
        <v>0</v>
      </c>
    </row>
    <row r="145" spans="1:7" s="2" customFormat="1" ht="40.799999999999997" x14ac:dyDescent="0.3">
      <c r="A145" s="19">
        <v>132</v>
      </c>
      <c r="B145" s="20" t="s">
        <v>295</v>
      </c>
      <c r="C145" s="21" t="s">
        <v>296</v>
      </c>
      <c r="D145" s="39">
        <v>70.3</v>
      </c>
      <c r="E145" s="27"/>
      <c r="F145" s="28">
        <v>0</v>
      </c>
      <c r="G145" s="29">
        <f t="shared" si="2"/>
        <v>0</v>
      </c>
    </row>
    <row r="146" spans="1:7" s="2" customFormat="1" ht="40.799999999999997" x14ac:dyDescent="0.3">
      <c r="A146" s="19">
        <v>133</v>
      </c>
      <c r="B146" s="20" t="s">
        <v>84</v>
      </c>
      <c r="C146" s="21" t="s">
        <v>469</v>
      </c>
      <c r="D146" s="39">
        <v>936.22500000000002</v>
      </c>
      <c r="E146" s="27"/>
      <c r="F146" s="28">
        <v>0</v>
      </c>
      <c r="G146" s="29">
        <f t="shared" si="2"/>
        <v>0</v>
      </c>
    </row>
    <row r="147" spans="1:7" s="2" customFormat="1" ht="40.799999999999997" x14ac:dyDescent="0.3">
      <c r="A147" s="19">
        <v>134</v>
      </c>
      <c r="B147" s="20" t="s">
        <v>85</v>
      </c>
      <c r="C147" s="21" t="s">
        <v>86</v>
      </c>
      <c r="D147" s="39">
        <v>6650</v>
      </c>
      <c r="E147" s="27"/>
      <c r="F147" s="28">
        <v>0</v>
      </c>
      <c r="G147" s="29">
        <f t="shared" si="2"/>
        <v>0</v>
      </c>
    </row>
    <row r="148" spans="1:7" s="2" customFormat="1" ht="40.799999999999997" x14ac:dyDescent="0.3">
      <c r="A148" s="19">
        <v>135</v>
      </c>
      <c r="B148" s="20" t="s">
        <v>297</v>
      </c>
      <c r="C148" s="21" t="s">
        <v>470</v>
      </c>
      <c r="D148" s="39">
        <v>194.75</v>
      </c>
      <c r="E148" s="27"/>
      <c r="F148" s="28">
        <v>0</v>
      </c>
      <c r="G148" s="29">
        <f t="shared" si="2"/>
        <v>0</v>
      </c>
    </row>
    <row r="149" spans="1:7" s="2" customFormat="1" ht="40.799999999999997" x14ac:dyDescent="0.3">
      <c r="A149" s="19">
        <v>136</v>
      </c>
      <c r="B149" s="20" t="s">
        <v>298</v>
      </c>
      <c r="C149" s="21" t="s">
        <v>471</v>
      </c>
      <c r="D149" s="39">
        <v>182.875</v>
      </c>
      <c r="E149" s="27"/>
      <c r="F149" s="28">
        <v>0</v>
      </c>
      <c r="G149" s="29">
        <f t="shared" si="2"/>
        <v>0</v>
      </c>
    </row>
    <row r="150" spans="1:7" s="2" customFormat="1" ht="30.6" x14ac:dyDescent="0.3">
      <c r="A150" s="19">
        <v>137</v>
      </c>
      <c r="B150" s="20" t="s">
        <v>79</v>
      </c>
      <c r="C150" s="21" t="s">
        <v>472</v>
      </c>
      <c r="D150" s="39">
        <v>229.42500000000001</v>
      </c>
      <c r="E150" s="27"/>
      <c r="F150" s="28">
        <v>0</v>
      </c>
      <c r="G150" s="29">
        <f t="shared" si="2"/>
        <v>0</v>
      </c>
    </row>
    <row r="151" spans="1:7" s="2" customFormat="1" ht="30.6" x14ac:dyDescent="0.3">
      <c r="A151" s="19">
        <v>138</v>
      </c>
      <c r="B151" s="20" t="s">
        <v>78</v>
      </c>
      <c r="C151" s="21" t="s">
        <v>473</v>
      </c>
      <c r="D151" s="39">
        <v>373.35</v>
      </c>
      <c r="E151" s="27"/>
      <c r="F151" s="28">
        <v>0</v>
      </c>
      <c r="G151" s="29">
        <f t="shared" si="2"/>
        <v>0</v>
      </c>
    </row>
    <row r="152" spans="1:7" s="2" customFormat="1" ht="81.599999999999994" x14ac:dyDescent="0.3">
      <c r="A152" s="19">
        <v>139</v>
      </c>
      <c r="B152" s="20" t="s">
        <v>72</v>
      </c>
      <c r="C152" s="21" t="s">
        <v>474</v>
      </c>
      <c r="D152" s="39">
        <v>364.32499999999999</v>
      </c>
      <c r="E152" s="27"/>
      <c r="F152" s="28">
        <v>0</v>
      </c>
      <c r="G152" s="29">
        <f t="shared" si="2"/>
        <v>0</v>
      </c>
    </row>
    <row r="153" spans="1:7" s="2" customFormat="1" ht="81.599999999999994" x14ac:dyDescent="0.3">
      <c r="A153" s="19">
        <v>140</v>
      </c>
      <c r="B153" s="20" t="s">
        <v>73</v>
      </c>
      <c r="C153" s="21" t="s">
        <v>475</v>
      </c>
      <c r="D153" s="39">
        <v>324.42500000000001</v>
      </c>
      <c r="E153" s="27"/>
      <c r="F153" s="28">
        <v>0</v>
      </c>
      <c r="G153" s="29">
        <f t="shared" si="2"/>
        <v>0</v>
      </c>
    </row>
    <row r="154" spans="1:7" s="2" customFormat="1" ht="81.599999999999994" x14ac:dyDescent="0.3">
      <c r="A154" s="19">
        <v>141</v>
      </c>
      <c r="B154" s="20" t="s">
        <v>74</v>
      </c>
      <c r="C154" s="21" t="s">
        <v>476</v>
      </c>
      <c r="D154" s="39">
        <v>48.45</v>
      </c>
      <c r="E154" s="27"/>
      <c r="F154" s="28">
        <v>0</v>
      </c>
      <c r="G154" s="29">
        <f t="shared" si="2"/>
        <v>0</v>
      </c>
    </row>
    <row r="155" spans="1:7" s="2" customFormat="1" ht="81.599999999999994" x14ac:dyDescent="0.3">
      <c r="A155" s="19">
        <v>142</v>
      </c>
      <c r="B155" s="20" t="s">
        <v>75</v>
      </c>
      <c r="C155" s="21" t="s">
        <v>477</v>
      </c>
      <c r="D155" s="39">
        <v>39.9</v>
      </c>
      <c r="E155" s="27"/>
      <c r="F155" s="28">
        <v>0</v>
      </c>
      <c r="G155" s="29">
        <f t="shared" si="2"/>
        <v>0</v>
      </c>
    </row>
    <row r="156" spans="1:7" s="2" customFormat="1" ht="91.8" x14ac:dyDescent="0.3">
      <c r="A156" s="19">
        <v>143</v>
      </c>
      <c r="B156" s="20" t="s">
        <v>299</v>
      </c>
      <c r="C156" s="21" t="s">
        <v>478</v>
      </c>
      <c r="D156" s="39">
        <v>17.574999999999999</v>
      </c>
      <c r="E156" s="27"/>
      <c r="F156" s="28">
        <v>0</v>
      </c>
      <c r="G156" s="29">
        <f t="shared" si="2"/>
        <v>0</v>
      </c>
    </row>
    <row r="157" spans="1:7" s="2" customFormat="1" ht="91.8" x14ac:dyDescent="0.3">
      <c r="A157" s="19">
        <v>144</v>
      </c>
      <c r="B157" s="20" t="s">
        <v>58</v>
      </c>
      <c r="C157" s="21" t="s">
        <v>59</v>
      </c>
      <c r="D157" s="39">
        <v>196.65</v>
      </c>
      <c r="E157" s="27"/>
      <c r="F157" s="28">
        <v>0</v>
      </c>
      <c r="G157" s="29">
        <f t="shared" si="2"/>
        <v>0</v>
      </c>
    </row>
    <row r="158" spans="1:7" s="2" customFormat="1" ht="91.8" x14ac:dyDescent="0.3">
      <c r="A158" s="19">
        <v>145</v>
      </c>
      <c r="B158" s="20" t="s">
        <v>60</v>
      </c>
      <c r="C158" s="21" t="s">
        <v>479</v>
      </c>
      <c r="D158" s="39">
        <v>16.625</v>
      </c>
      <c r="E158" s="27"/>
      <c r="F158" s="28">
        <v>0</v>
      </c>
      <c r="G158" s="29">
        <f t="shared" si="2"/>
        <v>0</v>
      </c>
    </row>
    <row r="159" spans="1:7" s="2" customFormat="1" ht="81.599999999999994" x14ac:dyDescent="0.3">
      <c r="A159" s="19">
        <v>146</v>
      </c>
      <c r="B159" s="20" t="s">
        <v>300</v>
      </c>
      <c r="C159" s="21" t="s">
        <v>480</v>
      </c>
      <c r="D159" s="39">
        <v>11.4</v>
      </c>
      <c r="E159" s="27"/>
      <c r="F159" s="28">
        <v>0</v>
      </c>
      <c r="G159" s="29">
        <f t="shared" si="2"/>
        <v>0</v>
      </c>
    </row>
    <row r="160" spans="1:7" s="2" customFormat="1" ht="81.599999999999994" x14ac:dyDescent="0.3">
      <c r="A160" s="19">
        <v>147</v>
      </c>
      <c r="B160" s="20" t="s">
        <v>61</v>
      </c>
      <c r="C160" s="21" t="s">
        <v>62</v>
      </c>
      <c r="D160" s="39">
        <v>28.5</v>
      </c>
      <c r="E160" s="27"/>
      <c r="F160" s="28">
        <v>0</v>
      </c>
      <c r="G160" s="29">
        <f t="shared" si="2"/>
        <v>0</v>
      </c>
    </row>
    <row r="161" spans="1:7" s="2" customFormat="1" ht="81.599999999999994" x14ac:dyDescent="0.3">
      <c r="A161" s="19">
        <v>148</v>
      </c>
      <c r="B161" s="20" t="s">
        <v>63</v>
      </c>
      <c r="C161" s="21" t="s">
        <v>481</v>
      </c>
      <c r="D161" s="39">
        <v>168.625</v>
      </c>
      <c r="E161" s="27"/>
      <c r="F161" s="28">
        <v>0</v>
      </c>
      <c r="G161" s="29">
        <f t="shared" si="2"/>
        <v>0</v>
      </c>
    </row>
    <row r="162" spans="1:7" s="2" customFormat="1" ht="81.599999999999994" x14ac:dyDescent="0.3">
      <c r="A162" s="19">
        <v>149</v>
      </c>
      <c r="B162" s="20" t="s">
        <v>64</v>
      </c>
      <c r="C162" s="21" t="s">
        <v>482</v>
      </c>
      <c r="D162" s="39">
        <v>14.725</v>
      </c>
      <c r="E162" s="27"/>
      <c r="F162" s="28">
        <v>0</v>
      </c>
      <c r="G162" s="29">
        <f t="shared" si="2"/>
        <v>0</v>
      </c>
    </row>
    <row r="163" spans="1:7" s="2" customFormat="1" ht="91.8" x14ac:dyDescent="0.3">
      <c r="A163" s="19">
        <v>150</v>
      </c>
      <c r="B163" s="20" t="s">
        <v>65</v>
      </c>
      <c r="C163" s="21" t="s">
        <v>483</v>
      </c>
      <c r="D163" s="39">
        <v>169.1</v>
      </c>
      <c r="E163" s="27"/>
      <c r="F163" s="28">
        <v>0</v>
      </c>
      <c r="G163" s="29">
        <f t="shared" si="2"/>
        <v>0</v>
      </c>
    </row>
    <row r="164" spans="1:7" s="2" customFormat="1" ht="81.599999999999994" x14ac:dyDescent="0.3">
      <c r="A164" s="19">
        <v>151</v>
      </c>
      <c r="B164" s="20" t="s">
        <v>301</v>
      </c>
      <c r="C164" s="21" t="s">
        <v>484</v>
      </c>
      <c r="D164" s="39">
        <v>65.55</v>
      </c>
      <c r="E164" s="27"/>
      <c r="F164" s="28">
        <v>0</v>
      </c>
      <c r="G164" s="29">
        <f t="shared" si="2"/>
        <v>0</v>
      </c>
    </row>
    <row r="165" spans="1:7" s="2" customFormat="1" ht="11.4" x14ac:dyDescent="0.3">
      <c r="A165" s="19">
        <v>152</v>
      </c>
      <c r="B165" s="20" t="s">
        <v>497</v>
      </c>
      <c r="C165" s="21" t="s">
        <v>498</v>
      </c>
      <c r="D165" s="39">
        <v>142.5</v>
      </c>
      <c r="E165" s="27"/>
      <c r="F165" s="28">
        <v>0</v>
      </c>
      <c r="G165" s="29">
        <f t="shared" si="2"/>
        <v>0</v>
      </c>
    </row>
    <row r="166" spans="1:7" s="2" customFormat="1" ht="11.4" x14ac:dyDescent="0.3">
      <c r="A166" s="19">
        <v>153</v>
      </c>
      <c r="B166" s="20" t="s">
        <v>499</v>
      </c>
      <c r="C166" s="21" t="s">
        <v>500</v>
      </c>
      <c r="D166" s="39">
        <v>142.5</v>
      </c>
      <c r="E166" s="27"/>
      <c r="F166" s="28">
        <v>0</v>
      </c>
      <c r="G166" s="29">
        <f t="shared" si="2"/>
        <v>0</v>
      </c>
    </row>
    <row r="167" spans="1:7" s="2" customFormat="1" ht="11.4" x14ac:dyDescent="0.3">
      <c r="A167" s="19">
        <v>154</v>
      </c>
      <c r="B167" s="20" t="s">
        <v>501</v>
      </c>
      <c r="C167" s="21" t="s">
        <v>12</v>
      </c>
      <c r="D167" s="39">
        <v>142.5</v>
      </c>
      <c r="E167" s="27"/>
      <c r="F167" s="28">
        <v>0</v>
      </c>
      <c r="G167" s="29">
        <f t="shared" si="2"/>
        <v>0</v>
      </c>
    </row>
    <row r="168" spans="1:7" s="2" customFormat="1" ht="20.399999999999999" x14ac:dyDescent="0.3">
      <c r="A168" s="19">
        <v>155</v>
      </c>
      <c r="B168" s="20" t="s">
        <v>302</v>
      </c>
      <c r="C168" s="21" t="s">
        <v>303</v>
      </c>
      <c r="D168" s="39">
        <v>12.35</v>
      </c>
      <c r="E168" s="27"/>
      <c r="F168" s="28">
        <v>0</v>
      </c>
      <c r="G168" s="29">
        <f t="shared" si="2"/>
        <v>0</v>
      </c>
    </row>
    <row r="169" spans="1:7" s="2" customFormat="1" ht="11.4" x14ac:dyDescent="0.3">
      <c r="A169" s="19">
        <v>156</v>
      </c>
      <c r="B169" s="20" t="s">
        <v>304</v>
      </c>
      <c r="C169" s="21" t="s">
        <v>305</v>
      </c>
      <c r="D169" s="39">
        <v>410.875</v>
      </c>
      <c r="E169" s="27"/>
      <c r="F169" s="28">
        <v>0</v>
      </c>
      <c r="G169" s="29">
        <f t="shared" si="2"/>
        <v>0</v>
      </c>
    </row>
    <row r="170" spans="1:7" s="2" customFormat="1" ht="11.4" x14ac:dyDescent="0.3">
      <c r="A170" s="19">
        <v>157</v>
      </c>
      <c r="B170" s="20" t="s">
        <v>158</v>
      </c>
      <c r="C170" s="21" t="s">
        <v>306</v>
      </c>
      <c r="D170" s="39">
        <v>47.5</v>
      </c>
      <c r="E170" s="27"/>
      <c r="F170" s="28">
        <v>0</v>
      </c>
      <c r="G170" s="29">
        <f t="shared" si="2"/>
        <v>0</v>
      </c>
    </row>
    <row r="171" spans="1:7" s="2" customFormat="1" ht="11.4" x14ac:dyDescent="0.3">
      <c r="A171" s="19">
        <v>158</v>
      </c>
      <c r="B171" s="20" t="s">
        <v>307</v>
      </c>
      <c r="C171" s="21" t="s">
        <v>308</v>
      </c>
      <c r="D171" s="39">
        <v>410.4</v>
      </c>
      <c r="E171" s="27"/>
      <c r="F171" s="28">
        <v>0</v>
      </c>
      <c r="G171" s="29">
        <f t="shared" si="2"/>
        <v>0</v>
      </c>
    </row>
    <row r="172" spans="1:7" s="2" customFormat="1" ht="11.4" x14ac:dyDescent="0.3">
      <c r="A172" s="19">
        <v>159</v>
      </c>
      <c r="B172" s="20" t="s">
        <v>206</v>
      </c>
      <c r="C172" s="21" t="s">
        <v>309</v>
      </c>
      <c r="D172" s="39">
        <v>33.25</v>
      </c>
      <c r="E172" s="27"/>
      <c r="F172" s="28">
        <v>0</v>
      </c>
      <c r="G172" s="29">
        <f t="shared" si="2"/>
        <v>0</v>
      </c>
    </row>
    <row r="173" spans="1:7" s="2" customFormat="1" ht="40.799999999999997" x14ac:dyDescent="0.3">
      <c r="A173" s="19">
        <v>160</v>
      </c>
      <c r="B173" s="20" t="s">
        <v>310</v>
      </c>
      <c r="C173" s="21" t="s">
        <v>485</v>
      </c>
      <c r="D173" s="39">
        <v>22.8</v>
      </c>
      <c r="E173" s="27"/>
      <c r="F173" s="28">
        <v>0</v>
      </c>
      <c r="G173" s="29">
        <f t="shared" si="2"/>
        <v>0</v>
      </c>
    </row>
    <row r="174" spans="1:7" s="2" customFormat="1" ht="11.4" x14ac:dyDescent="0.3">
      <c r="A174" s="19">
        <v>161</v>
      </c>
      <c r="B174" s="20" t="s">
        <v>77</v>
      </c>
      <c r="C174" s="21" t="s">
        <v>311</v>
      </c>
      <c r="D174" s="39">
        <v>679.25</v>
      </c>
      <c r="E174" s="27"/>
      <c r="F174" s="28">
        <v>0</v>
      </c>
      <c r="G174" s="29">
        <f t="shared" si="2"/>
        <v>0</v>
      </c>
    </row>
    <row r="175" spans="1:7" s="2" customFormat="1" ht="11.4" x14ac:dyDescent="0.3">
      <c r="A175" s="19">
        <v>162</v>
      </c>
      <c r="B175" s="20" t="s">
        <v>213</v>
      </c>
      <c r="C175" s="21" t="s">
        <v>312</v>
      </c>
      <c r="D175" s="39">
        <v>328.7</v>
      </c>
      <c r="E175" s="27"/>
      <c r="F175" s="28">
        <v>0</v>
      </c>
      <c r="G175" s="29">
        <f t="shared" si="2"/>
        <v>0</v>
      </c>
    </row>
    <row r="176" spans="1:7" s="2" customFormat="1" ht="71.400000000000006" x14ac:dyDescent="0.3">
      <c r="A176" s="19">
        <v>163</v>
      </c>
      <c r="B176" s="20" t="s">
        <v>313</v>
      </c>
      <c r="C176" s="21" t="s">
        <v>314</v>
      </c>
      <c r="D176" s="39">
        <v>48.45</v>
      </c>
      <c r="E176" s="27"/>
      <c r="F176" s="28">
        <v>0</v>
      </c>
      <c r="G176" s="29">
        <f t="shared" si="2"/>
        <v>0</v>
      </c>
    </row>
    <row r="177" spans="1:7" s="2" customFormat="1" ht="51" x14ac:dyDescent="0.3">
      <c r="A177" s="19">
        <v>164</v>
      </c>
      <c r="B177" s="20" t="s">
        <v>66</v>
      </c>
      <c r="C177" s="21" t="s">
        <v>502</v>
      </c>
      <c r="D177" s="39">
        <v>653.6</v>
      </c>
      <c r="E177" s="27"/>
      <c r="F177" s="28">
        <v>0</v>
      </c>
      <c r="G177" s="29">
        <f t="shared" si="2"/>
        <v>0</v>
      </c>
    </row>
    <row r="178" spans="1:7" s="2" customFormat="1" ht="11.4" x14ac:dyDescent="0.3">
      <c r="A178" s="19">
        <v>165</v>
      </c>
      <c r="B178" s="20" t="s">
        <v>76</v>
      </c>
      <c r="C178" s="21" t="s">
        <v>198</v>
      </c>
      <c r="D178" s="39">
        <v>658.35</v>
      </c>
      <c r="E178" s="27"/>
      <c r="F178" s="28">
        <v>0</v>
      </c>
      <c r="G178" s="29">
        <f t="shared" si="2"/>
        <v>0</v>
      </c>
    </row>
    <row r="179" spans="1:7" s="2" customFormat="1" ht="40.799999999999997" x14ac:dyDescent="0.3">
      <c r="A179" s="19">
        <v>166</v>
      </c>
      <c r="B179" s="20" t="s">
        <v>193</v>
      </c>
      <c r="C179" s="21" t="s">
        <v>194</v>
      </c>
      <c r="D179" s="39">
        <v>1871.5</v>
      </c>
      <c r="E179" s="27"/>
      <c r="F179" s="28">
        <v>0</v>
      </c>
      <c r="G179" s="29">
        <f t="shared" si="2"/>
        <v>0</v>
      </c>
    </row>
    <row r="180" spans="1:7" s="2" customFormat="1" ht="30.6" x14ac:dyDescent="0.3">
      <c r="A180" s="19">
        <v>167</v>
      </c>
      <c r="B180" s="20" t="s">
        <v>189</v>
      </c>
      <c r="C180" s="21" t="s">
        <v>32</v>
      </c>
      <c r="D180" s="39">
        <v>475</v>
      </c>
      <c r="E180" s="27"/>
      <c r="F180" s="28">
        <v>0</v>
      </c>
      <c r="G180" s="29">
        <f t="shared" si="2"/>
        <v>0</v>
      </c>
    </row>
    <row r="181" spans="1:7" s="2" customFormat="1" ht="20.399999999999999" x14ac:dyDescent="0.3">
      <c r="A181" s="19">
        <v>168</v>
      </c>
      <c r="B181" s="20" t="s">
        <v>190</v>
      </c>
      <c r="C181" s="21" t="s">
        <v>33</v>
      </c>
      <c r="D181" s="39">
        <v>475</v>
      </c>
      <c r="E181" s="27"/>
      <c r="F181" s="28">
        <v>0</v>
      </c>
      <c r="G181" s="29">
        <f t="shared" si="2"/>
        <v>0</v>
      </c>
    </row>
    <row r="182" spans="1:7" s="2" customFormat="1" ht="30.6" x14ac:dyDescent="0.3">
      <c r="A182" s="19">
        <v>169</v>
      </c>
      <c r="B182" s="20" t="s">
        <v>187</v>
      </c>
      <c r="C182" s="21" t="s">
        <v>315</v>
      </c>
      <c r="D182" s="39">
        <v>1461.1</v>
      </c>
      <c r="E182" s="27"/>
      <c r="F182" s="28">
        <v>0</v>
      </c>
      <c r="G182" s="29">
        <f t="shared" si="2"/>
        <v>0</v>
      </c>
    </row>
    <row r="183" spans="1:7" s="2" customFormat="1" ht="20.399999999999999" x14ac:dyDescent="0.3">
      <c r="A183" s="19">
        <v>170</v>
      </c>
      <c r="B183" s="20" t="s">
        <v>188</v>
      </c>
      <c r="C183" s="21" t="s">
        <v>31</v>
      </c>
      <c r="D183" s="39">
        <v>2026.825</v>
      </c>
      <c r="E183" s="27"/>
      <c r="F183" s="28">
        <v>0</v>
      </c>
      <c r="G183" s="29">
        <f t="shared" si="2"/>
        <v>0</v>
      </c>
    </row>
    <row r="184" spans="1:7" s="2" customFormat="1" ht="20.399999999999999" x14ac:dyDescent="0.3">
      <c r="A184" s="19">
        <v>171</v>
      </c>
      <c r="B184" s="20" t="s">
        <v>191</v>
      </c>
      <c r="C184" s="21" t="s">
        <v>192</v>
      </c>
      <c r="D184" s="39">
        <v>1095.3499999999999</v>
      </c>
      <c r="E184" s="27"/>
      <c r="F184" s="28">
        <v>0</v>
      </c>
      <c r="G184" s="29">
        <f t="shared" si="2"/>
        <v>0</v>
      </c>
    </row>
    <row r="185" spans="1:7" s="2" customFormat="1" ht="20.399999999999999" x14ac:dyDescent="0.3">
      <c r="A185" s="19">
        <v>172</v>
      </c>
      <c r="B185" s="20" t="s">
        <v>141</v>
      </c>
      <c r="C185" s="21" t="s">
        <v>17</v>
      </c>
      <c r="D185" s="39">
        <v>206.625</v>
      </c>
      <c r="E185" s="27"/>
      <c r="F185" s="28">
        <v>0</v>
      </c>
      <c r="G185" s="29">
        <f t="shared" si="2"/>
        <v>0</v>
      </c>
    </row>
    <row r="186" spans="1:7" s="2" customFormat="1" ht="20.399999999999999" x14ac:dyDescent="0.3">
      <c r="A186" s="19">
        <v>173</v>
      </c>
      <c r="B186" s="20" t="s">
        <v>142</v>
      </c>
      <c r="C186" s="21" t="s">
        <v>18</v>
      </c>
      <c r="D186" s="39">
        <v>47.5</v>
      </c>
      <c r="E186" s="27"/>
      <c r="F186" s="28">
        <v>0</v>
      </c>
      <c r="G186" s="29">
        <f t="shared" si="2"/>
        <v>0</v>
      </c>
    </row>
    <row r="187" spans="1:7" s="2" customFormat="1" ht="20.399999999999999" x14ac:dyDescent="0.3">
      <c r="A187" s="19">
        <v>174</v>
      </c>
      <c r="B187" s="20" t="s">
        <v>143</v>
      </c>
      <c r="C187" s="21" t="s">
        <v>19</v>
      </c>
      <c r="D187" s="39">
        <v>32.299999999999997</v>
      </c>
      <c r="E187" s="27"/>
      <c r="F187" s="28">
        <v>0</v>
      </c>
      <c r="G187" s="29">
        <f t="shared" si="2"/>
        <v>0</v>
      </c>
    </row>
    <row r="188" spans="1:7" s="2" customFormat="1" ht="20.399999999999999" x14ac:dyDescent="0.3">
      <c r="A188" s="19">
        <v>175</v>
      </c>
      <c r="B188" s="20" t="s">
        <v>145</v>
      </c>
      <c r="C188" s="21" t="s">
        <v>21</v>
      </c>
      <c r="D188" s="39">
        <v>28.024999999999999</v>
      </c>
      <c r="E188" s="27"/>
      <c r="F188" s="28">
        <v>0</v>
      </c>
      <c r="G188" s="29">
        <f t="shared" si="2"/>
        <v>0</v>
      </c>
    </row>
    <row r="189" spans="1:7" s="2" customFormat="1" ht="20.399999999999999" x14ac:dyDescent="0.3">
      <c r="A189" s="19">
        <v>176</v>
      </c>
      <c r="B189" s="20" t="s">
        <v>144</v>
      </c>
      <c r="C189" s="21" t="s">
        <v>20</v>
      </c>
      <c r="D189" s="39">
        <v>37.049999999999997</v>
      </c>
      <c r="E189" s="27"/>
      <c r="F189" s="28">
        <v>0</v>
      </c>
      <c r="G189" s="29">
        <f t="shared" si="2"/>
        <v>0</v>
      </c>
    </row>
    <row r="190" spans="1:7" s="2" customFormat="1" ht="20.399999999999999" x14ac:dyDescent="0.3">
      <c r="A190" s="19">
        <v>177</v>
      </c>
      <c r="B190" s="20" t="s">
        <v>148</v>
      </c>
      <c r="C190" s="21" t="s">
        <v>24</v>
      </c>
      <c r="D190" s="39">
        <v>19.475000000000001</v>
      </c>
      <c r="E190" s="27"/>
      <c r="F190" s="28">
        <v>0</v>
      </c>
      <c r="G190" s="29">
        <f t="shared" si="2"/>
        <v>0</v>
      </c>
    </row>
    <row r="191" spans="1:7" s="2" customFormat="1" ht="20.399999999999999" x14ac:dyDescent="0.3">
      <c r="A191" s="19">
        <v>178</v>
      </c>
      <c r="B191" s="20" t="s">
        <v>147</v>
      </c>
      <c r="C191" s="21" t="s">
        <v>23</v>
      </c>
      <c r="D191" s="39">
        <v>29.925000000000001</v>
      </c>
      <c r="E191" s="27"/>
      <c r="F191" s="28">
        <v>0</v>
      </c>
      <c r="G191" s="29">
        <f t="shared" si="2"/>
        <v>0</v>
      </c>
    </row>
    <row r="192" spans="1:7" s="2" customFormat="1" ht="20.399999999999999" x14ac:dyDescent="0.3">
      <c r="A192" s="19">
        <v>179</v>
      </c>
      <c r="B192" s="20" t="s">
        <v>146</v>
      </c>
      <c r="C192" s="21" t="s">
        <v>22</v>
      </c>
      <c r="D192" s="39">
        <v>28.5</v>
      </c>
      <c r="E192" s="27"/>
      <c r="F192" s="28">
        <v>0</v>
      </c>
      <c r="G192" s="29">
        <f t="shared" si="2"/>
        <v>0</v>
      </c>
    </row>
    <row r="193" spans="1:7" s="2" customFormat="1" ht="40.799999999999997" x14ac:dyDescent="0.3">
      <c r="A193" s="19">
        <v>180</v>
      </c>
      <c r="B193" s="20" t="s">
        <v>152</v>
      </c>
      <c r="C193" s="21" t="s">
        <v>153</v>
      </c>
      <c r="D193" s="39">
        <v>5674.35</v>
      </c>
      <c r="E193" s="27"/>
      <c r="F193" s="28">
        <v>0</v>
      </c>
      <c r="G193" s="29">
        <f t="shared" si="2"/>
        <v>0</v>
      </c>
    </row>
    <row r="194" spans="1:7" s="2" customFormat="1" ht="30.6" x14ac:dyDescent="0.3">
      <c r="A194" s="19">
        <v>181</v>
      </c>
      <c r="B194" s="20" t="s">
        <v>154</v>
      </c>
      <c r="C194" s="21" t="s">
        <v>316</v>
      </c>
      <c r="D194" s="39">
        <v>9500</v>
      </c>
      <c r="E194" s="27"/>
      <c r="F194" s="28">
        <v>0</v>
      </c>
      <c r="G194" s="29">
        <f t="shared" si="2"/>
        <v>0</v>
      </c>
    </row>
    <row r="195" spans="1:7" s="2" customFormat="1" ht="40.799999999999997" x14ac:dyDescent="0.3">
      <c r="A195" s="19">
        <v>182</v>
      </c>
      <c r="B195" s="20" t="s">
        <v>155</v>
      </c>
      <c r="C195" s="21" t="s">
        <v>156</v>
      </c>
      <c r="D195" s="39">
        <v>4750</v>
      </c>
      <c r="E195" s="27"/>
      <c r="F195" s="28">
        <v>0</v>
      </c>
      <c r="G195" s="29">
        <f t="shared" si="2"/>
        <v>0</v>
      </c>
    </row>
    <row r="196" spans="1:7" s="2" customFormat="1" ht="40.799999999999997" x14ac:dyDescent="0.3">
      <c r="A196" s="19">
        <v>183</v>
      </c>
      <c r="B196" s="20" t="s">
        <v>317</v>
      </c>
      <c r="C196" s="21" t="s">
        <v>318</v>
      </c>
      <c r="D196" s="39">
        <v>137.27500000000001</v>
      </c>
      <c r="E196" s="27"/>
      <c r="F196" s="28">
        <v>0</v>
      </c>
      <c r="G196" s="29">
        <f t="shared" si="2"/>
        <v>0</v>
      </c>
    </row>
    <row r="197" spans="1:7" s="2" customFormat="1" ht="30.6" x14ac:dyDescent="0.3">
      <c r="A197" s="19">
        <v>184</v>
      </c>
      <c r="B197" s="20" t="s">
        <v>319</v>
      </c>
      <c r="C197" s="21" t="s">
        <v>320</v>
      </c>
      <c r="D197" s="39">
        <v>49.875</v>
      </c>
      <c r="E197" s="27"/>
      <c r="F197" s="28">
        <v>0</v>
      </c>
      <c r="G197" s="29">
        <f t="shared" si="2"/>
        <v>0</v>
      </c>
    </row>
    <row r="198" spans="1:7" s="2" customFormat="1" ht="40.799999999999997" x14ac:dyDescent="0.3">
      <c r="A198" s="19">
        <v>185</v>
      </c>
      <c r="B198" s="20" t="s">
        <v>149</v>
      </c>
      <c r="C198" s="21" t="s">
        <v>25</v>
      </c>
      <c r="D198" s="39">
        <v>18.05</v>
      </c>
      <c r="E198" s="27"/>
      <c r="F198" s="28">
        <v>0</v>
      </c>
      <c r="G198" s="29">
        <f t="shared" si="2"/>
        <v>0</v>
      </c>
    </row>
    <row r="199" spans="1:7" s="2" customFormat="1" ht="40.799999999999997" x14ac:dyDescent="0.3">
      <c r="A199" s="19">
        <v>186</v>
      </c>
      <c r="B199" s="20" t="s">
        <v>150</v>
      </c>
      <c r="C199" s="21" t="s">
        <v>26</v>
      </c>
      <c r="D199" s="39">
        <v>399</v>
      </c>
      <c r="E199" s="27"/>
      <c r="F199" s="28">
        <v>0</v>
      </c>
      <c r="G199" s="29">
        <f t="shared" si="2"/>
        <v>0</v>
      </c>
    </row>
    <row r="200" spans="1:7" s="2" customFormat="1" ht="40.799999999999997" x14ac:dyDescent="0.3">
      <c r="A200" s="19">
        <v>187</v>
      </c>
      <c r="B200" s="20" t="s">
        <v>151</v>
      </c>
      <c r="C200" s="21" t="s">
        <v>321</v>
      </c>
      <c r="D200" s="39">
        <v>44398.25</v>
      </c>
      <c r="E200" s="27"/>
      <c r="F200" s="28">
        <v>0</v>
      </c>
      <c r="G200" s="29">
        <f t="shared" si="2"/>
        <v>0</v>
      </c>
    </row>
    <row r="201" spans="1:7" s="2" customFormat="1" ht="14.4" x14ac:dyDescent="0.3">
      <c r="A201" s="19">
        <v>188</v>
      </c>
      <c r="B201" s="20" t="s">
        <v>322</v>
      </c>
      <c r="C201" s="21" t="s">
        <v>323</v>
      </c>
      <c r="D201" s="22">
        <v>270.75</v>
      </c>
      <c r="E201" s="27"/>
      <c r="F201" s="28">
        <v>0</v>
      </c>
      <c r="G201" s="29">
        <f t="shared" si="2"/>
        <v>0</v>
      </c>
    </row>
    <row r="202" spans="1:7" s="2" customFormat="1" ht="14.4" x14ac:dyDescent="0.3">
      <c r="A202" s="19">
        <v>189</v>
      </c>
      <c r="B202" s="20" t="s">
        <v>324</v>
      </c>
      <c r="C202" s="21" t="s">
        <v>325</v>
      </c>
      <c r="D202" s="22">
        <v>1132.4000000000001</v>
      </c>
      <c r="E202" s="27"/>
      <c r="F202" s="28">
        <v>0</v>
      </c>
      <c r="G202" s="29">
        <f t="shared" si="2"/>
        <v>0</v>
      </c>
    </row>
    <row r="203" spans="1:7" s="2" customFormat="1" ht="14.4" x14ac:dyDescent="0.3">
      <c r="A203" s="19">
        <v>190</v>
      </c>
      <c r="B203" s="20" t="s">
        <v>326</v>
      </c>
      <c r="C203" s="21" t="s">
        <v>327</v>
      </c>
      <c r="D203" s="22">
        <v>540.54999999999995</v>
      </c>
      <c r="E203" s="27"/>
      <c r="F203" s="28">
        <v>0</v>
      </c>
      <c r="G203" s="29">
        <f t="shared" si="2"/>
        <v>0</v>
      </c>
    </row>
    <row r="204" spans="1:7" s="2" customFormat="1" ht="20.399999999999999" x14ac:dyDescent="0.3">
      <c r="A204" s="19">
        <v>191</v>
      </c>
      <c r="B204" s="20" t="s">
        <v>38</v>
      </c>
      <c r="C204" s="21" t="s">
        <v>503</v>
      </c>
      <c r="D204" s="22">
        <v>1256.8499999999999</v>
      </c>
      <c r="E204" s="27"/>
      <c r="F204" s="28">
        <v>0</v>
      </c>
      <c r="G204" s="29">
        <f t="shared" si="2"/>
        <v>0</v>
      </c>
    </row>
    <row r="205" spans="1:7" s="2" customFormat="1" ht="20.399999999999999" x14ac:dyDescent="0.3">
      <c r="A205" s="19">
        <v>192</v>
      </c>
      <c r="B205" s="20" t="s">
        <v>39</v>
      </c>
      <c r="C205" s="21" t="s">
        <v>504</v>
      </c>
      <c r="D205" s="22">
        <v>752.4</v>
      </c>
      <c r="E205" s="27"/>
      <c r="F205" s="28">
        <v>0</v>
      </c>
      <c r="G205" s="29">
        <f t="shared" si="2"/>
        <v>0</v>
      </c>
    </row>
    <row r="206" spans="1:7" s="2" customFormat="1" ht="40.799999999999997" x14ac:dyDescent="0.3">
      <c r="A206" s="19">
        <v>193</v>
      </c>
      <c r="B206" s="20" t="s">
        <v>328</v>
      </c>
      <c r="C206" s="21" t="s">
        <v>505</v>
      </c>
      <c r="D206" s="22">
        <v>752.4</v>
      </c>
      <c r="E206" s="27"/>
      <c r="F206" s="28">
        <v>0</v>
      </c>
      <c r="G206" s="29">
        <f t="shared" ref="G206:G269" si="3">F206*D206</f>
        <v>0</v>
      </c>
    </row>
    <row r="207" spans="1:7" s="2" customFormat="1" ht="20.399999999999999" x14ac:dyDescent="0.3">
      <c r="A207" s="19">
        <v>194</v>
      </c>
      <c r="B207" s="20" t="s">
        <v>329</v>
      </c>
      <c r="C207" s="21" t="s">
        <v>330</v>
      </c>
      <c r="D207" s="22">
        <v>789.45</v>
      </c>
      <c r="E207" s="27"/>
      <c r="F207" s="28">
        <v>0</v>
      </c>
      <c r="G207" s="29">
        <f t="shared" si="3"/>
        <v>0</v>
      </c>
    </row>
    <row r="208" spans="1:7" s="2" customFormat="1" ht="30.6" x14ac:dyDescent="0.3">
      <c r="A208" s="19">
        <v>195</v>
      </c>
      <c r="B208" s="20" t="s">
        <v>331</v>
      </c>
      <c r="C208" s="21" t="s">
        <v>332</v>
      </c>
      <c r="D208" s="22">
        <v>1504.8</v>
      </c>
      <c r="E208" s="27"/>
      <c r="F208" s="28">
        <v>0</v>
      </c>
      <c r="G208" s="29">
        <f t="shared" si="3"/>
        <v>0</v>
      </c>
    </row>
    <row r="209" spans="1:7" s="2" customFormat="1" ht="51" x14ac:dyDescent="0.3">
      <c r="A209" s="19">
        <v>196</v>
      </c>
      <c r="B209" s="20" t="s">
        <v>49</v>
      </c>
      <c r="C209" s="21" t="s">
        <v>50</v>
      </c>
      <c r="D209" s="22">
        <v>752.4</v>
      </c>
      <c r="E209" s="27"/>
      <c r="F209" s="28">
        <v>0</v>
      </c>
      <c r="G209" s="29">
        <f t="shared" si="3"/>
        <v>0</v>
      </c>
    </row>
    <row r="210" spans="1:7" s="2" customFormat="1" ht="14.4" x14ac:dyDescent="0.3">
      <c r="A210" s="19">
        <v>197</v>
      </c>
      <c r="B210" s="20" t="s">
        <v>131</v>
      </c>
      <c r="C210" s="21" t="s">
        <v>506</v>
      </c>
      <c r="D210" s="22">
        <v>101.65</v>
      </c>
      <c r="E210" s="27"/>
      <c r="F210" s="28">
        <v>0</v>
      </c>
      <c r="G210" s="29">
        <f t="shared" si="3"/>
        <v>0</v>
      </c>
    </row>
    <row r="211" spans="1:7" s="2" customFormat="1" ht="61.2" x14ac:dyDescent="0.3">
      <c r="A211" s="19">
        <v>198</v>
      </c>
      <c r="B211" s="20" t="s">
        <v>95</v>
      </c>
      <c r="C211" s="21" t="s">
        <v>96</v>
      </c>
      <c r="D211" s="22">
        <v>736.25</v>
      </c>
      <c r="E211" s="27"/>
      <c r="F211" s="28">
        <v>0</v>
      </c>
      <c r="G211" s="29">
        <f t="shared" si="3"/>
        <v>0</v>
      </c>
    </row>
    <row r="212" spans="1:7" s="2" customFormat="1" ht="122.4" x14ac:dyDescent="0.3">
      <c r="A212" s="19">
        <v>199</v>
      </c>
      <c r="B212" s="20" t="s">
        <v>91</v>
      </c>
      <c r="C212" s="21" t="s">
        <v>92</v>
      </c>
      <c r="D212" s="22">
        <v>376.2</v>
      </c>
      <c r="E212" s="27"/>
      <c r="F212" s="28">
        <v>0</v>
      </c>
      <c r="G212" s="29">
        <f t="shared" si="3"/>
        <v>0</v>
      </c>
    </row>
    <row r="213" spans="1:7" s="2" customFormat="1" ht="173.4" x14ac:dyDescent="0.3">
      <c r="A213" s="19">
        <v>200</v>
      </c>
      <c r="B213" s="20" t="s">
        <v>333</v>
      </c>
      <c r="C213" s="21" t="s">
        <v>334</v>
      </c>
      <c r="D213" s="22">
        <v>489.25</v>
      </c>
      <c r="E213" s="27"/>
      <c r="F213" s="28">
        <v>0</v>
      </c>
      <c r="G213" s="29">
        <f t="shared" si="3"/>
        <v>0</v>
      </c>
    </row>
    <row r="214" spans="1:7" s="2" customFormat="1" ht="61.2" x14ac:dyDescent="0.3">
      <c r="A214" s="19">
        <v>201</v>
      </c>
      <c r="B214" s="20" t="s">
        <v>335</v>
      </c>
      <c r="C214" s="21" t="s">
        <v>336</v>
      </c>
      <c r="D214" s="22">
        <v>553850</v>
      </c>
      <c r="E214" s="27"/>
      <c r="F214" s="28">
        <v>0</v>
      </c>
      <c r="G214" s="29">
        <f t="shared" si="3"/>
        <v>0</v>
      </c>
    </row>
    <row r="215" spans="1:7" s="2" customFormat="1" ht="61.2" x14ac:dyDescent="0.3">
      <c r="A215" s="19">
        <v>202</v>
      </c>
      <c r="B215" s="20" t="s">
        <v>337</v>
      </c>
      <c r="C215" s="21" t="s">
        <v>338</v>
      </c>
      <c r="D215" s="22">
        <v>1231.2</v>
      </c>
      <c r="E215" s="27"/>
      <c r="F215" s="28">
        <v>0</v>
      </c>
      <c r="G215" s="29">
        <f t="shared" si="3"/>
        <v>0</v>
      </c>
    </row>
    <row r="216" spans="1:7" s="2" customFormat="1" ht="30.6" x14ac:dyDescent="0.3">
      <c r="A216" s="19">
        <v>203</v>
      </c>
      <c r="B216" s="20" t="s">
        <v>195</v>
      </c>
      <c r="C216" s="21" t="s">
        <v>34</v>
      </c>
      <c r="D216" s="22">
        <v>1140</v>
      </c>
      <c r="E216" s="27"/>
      <c r="F216" s="28">
        <v>0</v>
      </c>
      <c r="G216" s="29">
        <f t="shared" si="3"/>
        <v>0</v>
      </c>
    </row>
    <row r="217" spans="1:7" s="2" customFormat="1" ht="30.6" x14ac:dyDescent="0.3">
      <c r="A217" s="19">
        <v>204</v>
      </c>
      <c r="B217" s="20" t="s">
        <v>339</v>
      </c>
      <c r="C217" s="21" t="s">
        <v>340</v>
      </c>
      <c r="D217" s="22">
        <v>752.4</v>
      </c>
      <c r="E217" s="27"/>
      <c r="F217" s="28">
        <v>0</v>
      </c>
      <c r="G217" s="29">
        <f t="shared" si="3"/>
        <v>0</v>
      </c>
    </row>
    <row r="218" spans="1:7" s="2" customFormat="1" ht="20.399999999999999" x14ac:dyDescent="0.3">
      <c r="A218" s="19">
        <v>205</v>
      </c>
      <c r="B218" s="20" t="s">
        <v>341</v>
      </c>
      <c r="C218" s="21" t="s">
        <v>342</v>
      </c>
      <c r="D218" s="22">
        <v>2014.95</v>
      </c>
      <c r="E218" s="27"/>
      <c r="F218" s="28">
        <v>0</v>
      </c>
      <c r="G218" s="29">
        <f t="shared" si="3"/>
        <v>0</v>
      </c>
    </row>
    <row r="219" spans="1:7" s="2" customFormat="1" ht="20.399999999999999" x14ac:dyDescent="0.3">
      <c r="A219" s="19">
        <v>206</v>
      </c>
      <c r="B219" s="20" t="s">
        <v>343</v>
      </c>
      <c r="C219" s="21" t="s">
        <v>344</v>
      </c>
      <c r="D219" s="22">
        <v>1504.8</v>
      </c>
      <c r="E219" s="27"/>
      <c r="F219" s="28">
        <v>0</v>
      </c>
      <c r="G219" s="29">
        <f t="shared" si="3"/>
        <v>0</v>
      </c>
    </row>
    <row r="220" spans="1:7" s="2" customFormat="1" ht="20.399999999999999" x14ac:dyDescent="0.3">
      <c r="A220" s="19">
        <v>207</v>
      </c>
      <c r="B220" s="20" t="s">
        <v>345</v>
      </c>
      <c r="C220" s="21" t="s">
        <v>346</v>
      </c>
      <c r="D220" s="22">
        <v>3520.7</v>
      </c>
      <c r="E220" s="27"/>
      <c r="F220" s="28">
        <v>0</v>
      </c>
      <c r="G220" s="29">
        <f t="shared" si="3"/>
        <v>0</v>
      </c>
    </row>
    <row r="221" spans="1:7" s="2" customFormat="1" ht="20.399999999999999" x14ac:dyDescent="0.3">
      <c r="A221" s="19">
        <v>208</v>
      </c>
      <c r="B221" s="20" t="s">
        <v>347</v>
      </c>
      <c r="C221" s="21" t="s">
        <v>348</v>
      </c>
      <c r="D221" s="22">
        <v>2257.1999999999998</v>
      </c>
      <c r="E221" s="27"/>
      <c r="F221" s="28">
        <v>0</v>
      </c>
      <c r="G221" s="29">
        <f t="shared" si="3"/>
        <v>0</v>
      </c>
    </row>
    <row r="222" spans="1:7" s="2" customFormat="1" ht="20.399999999999999" x14ac:dyDescent="0.3">
      <c r="A222" s="19">
        <v>209</v>
      </c>
      <c r="B222" s="20" t="s">
        <v>349</v>
      </c>
      <c r="C222" s="21" t="s">
        <v>350</v>
      </c>
      <c r="D222" s="22">
        <v>4514.3999999999996</v>
      </c>
      <c r="E222" s="27"/>
      <c r="F222" s="28">
        <v>0</v>
      </c>
      <c r="G222" s="29">
        <f t="shared" si="3"/>
        <v>0</v>
      </c>
    </row>
    <row r="223" spans="1:7" s="2" customFormat="1" ht="20.399999999999999" x14ac:dyDescent="0.3">
      <c r="A223" s="19">
        <v>210</v>
      </c>
      <c r="B223" s="20" t="s">
        <v>351</v>
      </c>
      <c r="C223" s="21" t="s">
        <v>352</v>
      </c>
      <c r="D223" s="22">
        <v>1504.8</v>
      </c>
      <c r="E223" s="27"/>
      <c r="F223" s="28">
        <v>0</v>
      </c>
      <c r="G223" s="29">
        <f t="shared" si="3"/>
        <v>0</v>
      </c>
    </row>
    <row r="224" spans="1:7" s="2" customFormat="1" ht="20.399999999999999" x14ac:dyDescent="0.3">
      <c r="A224" s="19">
        <v>211</v>
      </c>
      <c r="B224" s="20" t="s">
        <v>124</v>
      </c>
      <c r="C224" s="21" t="s">
        <v>13</v>
      </c>
      <c r="D224" s="22">
        <v>4514.3999999999996</v>
      </c>
      <c r="E224" s="27"/>
      <c r="F224" s="28">
        <v>0</v>
      </c>
      <c r="G224" s="29">
        <f t="shared" si="3"/>
        <v>0</v>
      </c>
    </row>
    <row r="225" spans="1:7" s="2" customFormat="1" ht="20.399999999999999" x14ac:dyDescent="0.3">
      <c r="A225" s="19">
        <v>212</v>
      </c>
      <c r="B225" s="20" t="s">
        <v>353</v>
      </c>
      <c r="C225" s="21" t="s">
        <v>354</v>
      </c>
      <c r="D225" s="22">
        <v>1504.8</v>
      </c>
      <c r="E225" s="27"/>
      <c r="F225" s="28">
        <v>0</v>
      </c>
      <c r="G225" s="29">
        <f t="shared" si="3"/>
        <v>0</v>
      </c>
    </row>
    <row r="226" spans="1:7" s="2" customFormat="1" ht="30.6" x14ac:dyDescent="0.3">
      <c r="A226" s="19">
        <v>213</v>
      </c>
      <c r="B226" s="20" t="s">
        <v>355</v>
      </c>
      <c r="C226" s="21" t="s">
        <v>356</v>
      </c>
      <c r="D226" s="22">
        <v>1128.5999999999999</v>
      </c>
      <c r="E226" s="27"/>
      <c r="F226" s="28">
        <v>0</v>
      </c>
      <c r="G226" s="29">
        <f t="shared" si="3"/>
        <v>0</v>
      </c>
    </row>
    <row r="227" spans="1:7" s="2" customFormat="1" ht="57.6" x14ac:dyDescent="0.3">
      <c r="A227" s="19">
        <v>214</v>
      </c>
      <c r="B227" s="20" t="s">
        <v>134</v>
      </c>
      <c r="C227" s="23" t="s">
        <v>507</v>
      </c>
      <c r="D227" s="22">
        <v>263.14999999999998</v>
      </c>
      <c r="E227" s="27"/>
      <c r="F227" s="28">
        <v>0</v>
      </c>
      <c r="G227" s="29">
        <f t="shared" si="3"/>
        <v>0</v>
      </c>
    </row>
    <row r="228" spans="1:7" s="2" customFormat="1" ht="40.799999999999997" x14ac:dyDescent="0.3">
      <c r="A228" s="19">
        <v>215</v>
      </c>
      <c r="B228" s="20" t="s">
        <v>127</v>
      </c>
      <c r="C228" s="21" t="s">
        <v>357</v>
      </c>
      <c r="D228" s="22">
        <v>1503.85</v>
      </c>
      <c r="E228" s="27"/>
      <c r="F228" s="28">
        <v>0</v>
      </c>
      <c r="G228" s="29">
        <f t="shared" si="3"/>
        <v>0</v>
      </c>
    </row>
    <row r="229" spans="1:7" s="2" customFormat="1" ht="40.799999999999997" x14ac:dyDescent="0.3">
      <c r="A229" s="19">
        <v>216</v>
      </c>
      <c r="B229" s="20" t="s">
        <v>136</v>
      </c>
      <c r="C229" s="21" t="s">
        <v>137</v>
      </c>
      <c r="D229" s="22">
        <v>376.2</v>
      </c>
      <c r="E229" s="27"/>
      <c r="F229" s="28">
        <v>0</v>
      </c>
      <c r="G229" s="29">
        <f t="shared" si="3"/>
        <v>0</v>
      </c>
    </row>
    <row r="230" spans="1:7" s="2" customFormat="1" ht="20.399999999999999" x14ac:dyDescent="0.3">
      <c r="A230" s="19">
        <v>217</v>
      </c>
      <c r="B230" s="20" t="s">
        <v>358</v>
      </c>
      <c r="C230" s="21" t="s">
        <v>359</v>
      </c>
      <c r="D230" s="22">
        <v>1128.5999999999999</v>
      </c>
      <c r="E230" s="27"/>
      <c r="F230" s="28">
        <v>0</v>
      </c>
      <c r="G230" s="29">
        <f t="shared" si="3"/>
        <v>0</v>
      </c>
    </row>
    <row r="231" spans="1:7" s="2" customFormat="1" ht="20.399999999999999" x14ac:dyDescent="0.3">
      <c r="A231" s="19">
        <v>218</v>
      </c>
      <c r="B231" s="20" t="s">
        <v>360</v>
      </c>
      <c r="C231" s="21" t="s">
        <v>361</v>
      </c>
      <c r="D231" s="22">
        <v>752.4</v>
      </c>
      <c r="E231" s="27"/>
      <c r="F231" s="28">
        <v>0</v>
      </c>
      <c r="G231" s="29">
        <f t="shared" si="3"/>
        <v>0</v>
      </c>
    </row>
    <row r="232" spans="1:7" s="2" customFormat="1" ht="30.6" x14ac:dyDescent="0.3">
      <c r="A232" s="19">
        <v>219</v>
      </c>
      <c r="B232" s="20" t="s">
        <v>139</v>
      </c>
      <c r="C232" s="21" t="s">
        <v>140</v>
      </c>
      <c r="D232" s="22">
        <v>1128.5999999999999</v>
      </c>
      <c r="E232" s="27"/>
      <c r="F232" s="28">
        <v>0</v>
      </c>
      <c r="G232" s="29">
        <f t="shared" si="3"/>
        <v>0</v>
      </c>
    </row>
    <row r="233" spans="1:7" s="2" customFormat="1" ht="20.399999999999999" x14ac:dyDescent="0.3">
      <c r="A233" s="19">
        <v>220</v>
      </c>
      <c r="B233" s="20" t="s">
        <v>362</v>
      </c>
      <c r="C233" s="21" t="s">
        <v>363</v>
      </c>
      <c r="D233" s="22">
        <v>376.2</v>
      </c>
      <c r="E233" s="27"/>
      <c r="F233" s="28">
        <v>0</v>
      </c>
      <c r="G233" s="29">
        <f t="shared" si="3"/>
        <v>0</v>
      </c>
    </row>
    <row r="234" spans="1:7" s="2" customFormat="1" ht="51" x14ac:dyDescent="0.3">
      <c r="A234" s="19">
        <v>221</v>
      </c>
      <c r="B234" s="20" t="s">
        <v>364</v>
      </c>
      <c r="C234" s="21" t="s">
        <v>365</v>
      </c>
      <c r="D234" s="22">
        <v>228.95</v>
      </c>
      <c r="E234" s="27"/>
      <c r="F234" s="28">
        <v>0</v>
      </c>
      <c r="G234" s="29">
        <f t="shared" si="3"/>
        <v>0</v>
      </c>
    </row>
    <row r="235" spans="1:7" s="2" customFormat="1" ht="20.399999999999999" x14ac:dyDescent="0.3">
      <c r="A235" s="19">
        <v>222</v>
      </c>
      <c r="B235" s="20" t="s">
        <v>366</v>
      </c>
      <c r="C235" s="21" t="s">
        <v>367</v>
      </c>
      <c r="D235" s="22">
        <v>760</v>
      </c>
      <c r="E235" s="27"/>
      <c r="F235" s="28">
        <v>0</v>
      </c>
      <c r="G235" s="29">
        <f t="shared" si="3"/>
        <v>0</v>
      </c>
    </row>
    <row r="236" spans="1:7" s="2" customFormat="1" ht="40.799999999999997" x14ac:dyDescent="0.3">
      <c r="A236" s="19">
        <v>223</v>
      </c>
      <c r="B236" s="20" t="s">
        <v>110</v>
      </c>
      <c r="C236" s="21" t="s">
        <v>368</v>
      </c>
      <c r="D236" s="22">
        <v>5538.5</v>
      </c>
      <c r="E236" s="27"/>
      <c r="F236" s="28">
        <v>0</v>
      </c>
      <c r="G236" s="29">
        <f t="shared" si="3"/>
        <v>0</v>
      </c>
    </row>
    <row r="237" spans="1:7" s="2" customFormat="1" ht="51" x14ac:dyDescent="0.3">
      <c r="A237" s="19">
        <v>224</v>
      </c>
      <c r="B237" s="20" t="s">
        <v>93</v>
      </c>
      <c r="C237" s="21" t="s">
        <v>94</v>
      </c>
      <c r="D237" s="22">
        <v>752.4</v>
      </c>
      <c r="E237" s="27"/>
      <c r="F237" s="28">
        <v>0</v>
      </c>
      <c r="G237" s="29">
        <f t="shared" si="3"/>
        <v>0</v>
      </c>
    </row>
    <row r="238" spans="1:7" s="2" customFormat="1" ht="51" x14ac:dyDescent="0.3">
      <c r="A238" s="19">
        <v>225</v>
      </c>
      <c r="B238" s="20" t="s">
        <v>102</v>
      </c>
      <c r="C238" s="21" t="s">
        <v>486</v>
      </c>
      <c r="D238" s="22">
        <v>2296.15</v>
      </c>
      <c r="E238" s="27"/>
      <c r="F238" s="28">
        <v>0</v>
      </c>
      <c r="G238" s="29">
        <f t="shared" si="3"/>
        <v>0</v>
      </c>
    </row>
    <row r="239" spans="1:7" s="2" customFormat="1" ht="30.6" x14ac:dyDescent="0.3">
      <c r="A239" s="19">
        <v>226</v>
      </c>
      <c r="B239" s="20" t="s">
        <v>161</v>
      </c>
      <c r="C239" s="21" t="s">
        <v>369</v>
      </c>
      <c r="D239" s="22">
        <v>1759.4</v>
      </c>
      <c r="E239" s="27"/>
      <c r="F239" s="28">
        <v>0</v>
      </c>
      <c r="G239" s="29">
        <f t="shared" si="3"/>
        <v>0</v>
      </c>
    </row>
    <row r="240" spans="1:7" s="2" customFormat="1" ht="14.4" x14ac:dyDescent="0.3">
      <c r="A240" s="19">
        <v>227</v>
      </c>
      <c r="B240" s="20" t="s">
        <v>57</v>
      </c>
      <c r="C240" s="21" t="s">
        <v>10</v>
      </c>
      <c r="D240" s="22">
        <v>149.15</v>
      </c>
      <c r="E240" s="27"/>
      <c r="F240" s="28">
        <v>0</v>
      </c>
      <c r="G240" s="29">
        <f t="shared" si="3"/>
        <v>0</v>
      </c>
    </row>
    <row r="241" spans="1:7" s="2" customFormat="1" ht="51" x14ac:dyDescent="0.3">
      <c r="A241" s="19">
        <v>228</v>
      </c>
      <c r="B241" s="20" t="s">
        <v>100</v>
      </c>
      <c r="C241" s="21" t="s">
        <v>101</v>
      </c>
      <c r="D241" s="22">
        <v>52.25</v>
      </c>
      <c r="E241" s="27"/>
      <c r="F241" s="28">
        <v>0</v>
      </c>
      <c r="G241" s="29">
        <f t="shared" si="3"/>
        <v>0</v>
      </c>
    </row>
    <row r="242" spans="1:7" s="2" customFormat="1" ht="20.399999999999999" x14ac:dyDescent="0.3">
      <c r="A242" s="19">
        <v>229</v>
      </c>
      <c r="B242" s="20" t="s">
        <v>160</v>
      </c>
      <c r="C242" s="21" t="s">
        <v>370</v>
      </c>
      <c r="D242" s="22">
        <v>1176.0999999999999</v>
      </c>
      <c r="E242" s="27"/>
      <c r="F242" s="28">
        <v>0</v>
      </c>
      <c r="G242" s="29">
        <f t="shared" si="3"/>
        <v>0</v>
      </c>
    </row>
    <row r="243" spans="1:7" s="2" customFormat="1" ht="14.4" x14ac:dyDescent="0.3">
      <c r="A243" s="19">
        <v>230</v>
      </c>
      <c r="B243" s="20" t="s">
        <v>211</v>
      </c>
      <c r="C243" s="21" t="s">
        <v>212</v>
      </c>
      <c r="D243" s="22">
        <v>410.4</v>
      </c>
      <c r="E243" s="27"/>
      <c r="F243" s="28">
        <v>0</v>
      </c>
      <c r="G243" s="29">
        <f t="shared" si="3"/>
        <v>0</v>
      </c>
    </row>
    <row r="244" spans="1:7" s="2" customFormat="1" ht="51" x14ac:dyDescent="0.3">
      <c r="A244" s="19">
        <v>231</v>
      </c>
      <c r="B244" s="20" t="s">
        <v>371</v>
      </c>
      <c r="C244" s="21" t="s">
        <v>372</v>
      </c>
      <c r="D244" s="22">
        <v>71.724999999999994</v>
      </c>
      <c r="E244" s="27"/>
      <c r="F244" s="28">
        <v>0</v>
      </c>
      <c r="G244" s="29">
        <f t="shared" si="3"/>
        <v>0</v>
      </c>
    </row>
    <row r="245" spans="1:7" s="2" customFormat="1" ht="51" x14ac:dyDescent="0.3">
      <c r="A245" s="19">
        <v>232</v>
      </c>
      <c r="B245" s="20" t="s">
        <v>165</v>
      </c>
      <c r="C245" s="21" t="s">
        <v>27</v>
      </c>
      <c r="D245" s="39">
        <v>811.3</v>
      </c>
      <c r="E245" s="27"/>
      <c r="F245" s="28">
        <v>0</v>
      </c>
      <c r="G245" s="29">
        <f t="shared" si="3"/>
        <v>0</v>
      </c>
    </row>
    <row r="246" spans="1:7" s="2" customFormat="1" ht="40.799999999999997" x14ac:dyDescent="0.3">
      <c r="A246" s="19">
        <v>233</v>
      </c>
      <c r="B246" s="20" t="s">
        <v>373</v>
      </c>
      <c r="C246" s="21" t="s">
        <v>374</v>
      </c>
      <c r="D246" s="39">
        <v>34.200000000000003</v>
      </c>
      <c r="E246" s="27"/>
      <c r="F246" s="28">
        <v>0</v>
      </c>
      <c r="G246" s="29">
        <f t="shared" si="3"/>
        <v>0</v>
      </c>
    </row>
    <row r="247" spans="1:7" s="2" customFormat="1" ht="11.4" x14ac:dyDescent="0.3">
      <c r="A247" s="19">
        <v>234</v>
      </c>
      <c r="B247" s="20" t="s">
        <v>209</v>
      </c>
      <c r="C247" s="21" t="s">
        <v>210</v>
      </c>
      <c r="D247" s="39">
        <v>164.35</v>
      </c>
      <c r="E247" s="27"/>
      <c r="F247" s="28">
        <v>0</v>
      </c>
      <c r="G247" s="29">
        <f t="shared" si="3"/>
        <v>0</v>
      </c>
    </row>
    <row r="248" spans="1:7" s="2" customFormat="1" ht="11.4" x14ac:dyDescent="0.3">
      <c r="A248" s="19">
        <v>235</v>
      </c>
      <c r="B248" s="20" t="s">
        <v>216</v>
      </c>
      <c r="C248" s="21" t="s">
        <v>217</v>
      </c>
      <c r="D248" s="39">
        <v>2872.8</v>
      </c>
      <c r="E248" s="27"/>
      <c r="F248" s="28">
        <v>0</v>
      </c>
      <c r="G248" s="29">
        <f t="shared" si="3"/>
        <v>0</v>
      </c>
    </row>
    <row r="249" spans="1:7" s="2" customFormat="1" ht="30.6" x14ac:dyDescent="0.3">
      <c r="A249" s="19">
        <v>236</v>
      </c>
      <c r="B249" s="20" t="s">
        <v>135</v>
      </c>
      <c r="C249" s="21" t="s">
        <v>15</v>
      </c>
      <c r="D249" s="39">
        <v>99.275000000000006</v>
      </c>
      <c r="E249" s="27"/>
      <c r="F249" s="28">
        <v>0</v>
      </c>
      <c r="G249" s="29">
        <f t="shared" si="3"/>
        <v>0</v>
      </c>
    </row>
    <row r="250" spans="1:7" s="2" customFormat="1" ht="20.399999999999999" x14ac:dyDescent="0.3">
      <c r="A250" s="19">
        <v>237</v>
      </c>
      <c r="B250" s="20" t="s">
        <v>166</v>
      </c>
      <c r="C250" s="21" t="s">
        <v>28</v>
      </c>
      <c r="D250" s="39">
        <v>9224.9750000000004</v>
      </c>
      <c r="E250" s="27"/>
      <c r="F250" s="28">
        <v>0</v>
      </c>
      <c r="G250" s="29">
        <f t="shared" si="3"/>
        <v>0</v>
      </c>
    </row>
    <row r="251" spans="1:7" s="2" customFormat="1" ht="11.4" x14ac:dyDescent="0.3">
      <c r="A251" s="19">
        <v>238</v>
      </c>
      <c r="B251" s="20" t="s">
        <v>172</v>
      </c>
      <c r="C251" s="21" t="s">
        <v>375</v>
      </c>
      <c r="D251" s="39">
        <v>2574.5</v>
      </c>
      <c r="E251" s="27"/>
      <c r="F251" s="28">
        <v>0</v>
      </c>
      <c r="G251" s="29">
        <f t="shared" si="3"/>
        <v>0</v>
      </c>
    </row>
    <row r="252" spans="1:7" s="2" customFormat="1" ht="51" x14ac:dyDescent="0.3">
      <c r="A252" s="19">
        <v>239</v>
      </c>
      <c r="B252" s="20" t="s">
        <v>138</v>
      </c>
      <c r="C252" s="21" t="s">
        <v>16</v>
      </c>
      <c r="D252" s="39">
        <v>7464.625</v>
      </c>
      <c r="E252" s="27"/>
      <c r="F252" s="28">
        <v>0</v>
      </c>
      <c r="G252" s="29">
        <f t="shared" si="3"/>
        <v>0</v>
      </c>
    </row>
    <row r="253" spans="1:7" s="2" customFormat="1" ht="11.4" x14ac:dyDescent="0.3">
      <c r="A253" s="19">
        <v>240</v>
      </c>
      <c r="B253" s="20" t="s">
        <v>208</v>
      </c>
      <c r="C253" s="21" t="s">
        <v>376</v>
      </c>
      <c r="D253" s="39">
        <v>985.15</v>
      </c>
      <c r="E253" s="27"/>
      <c r="F253" s="28">
        <v>0</v>
      </c>
      <c r="G253" s="29">
        <f t="shared" si="3"/>
        <v>0</v>
      </c>
    </row>
    <row r="254" spans="1:7" s="2" customFormat="1" ht="40.799999999999997" x14ac:dyDescent="0.3">
      <c r="A254" s="19">
        <v>241</v>
      </c>
      <c r="B254" s="20" t="s">
        <v>202</v>
      </c>
      <c r="C254" s="21" t="s">
        <v>203</v>
      </c>
      <c r="D254" s="39">
        <v>957.6</v>
      </c>
      <c r="E254" s="27"/>
      <c r="F254" s="28">
        <v>0</v>
      </c>
      <c r="G254" s="29">
        <f t="shared" si="3"/>
        <v>0</v>
      </c>
    </row>
    <row r="255" spans="1:7" s="2" customFormat="1" ht="30.6" x14ac:dyDescent="0.3">
      <c r="A255" s="19">
        <v>242</v>
      </c>
      <c r="B255" s="20" t="s">
        <v>227</v>
      </c>
      <c r="C255" s="21" t="s">
        <v>228</v>
      </c>
      <c r="D255" s="39">
        <v>16.149999999999999</v>
      </c>
      <c r="E255" s="27"/>
      <c r="F255" s="28">
        <v>0</v>
      </c>
      <c r="G255" s="29">
        <f t="shared" si="3"/>
        <v>0</v>
      </c>
    </row>
    <row r="256" spans="1:7" s="2" customFormat="1" ht="11.4" x14ac:dyDescent="0.3">
      <c r="A256" s="19">
        <v>243</v>
      </c>
      <c r="B256" s="20" t="s">
        <v>174</v>
      </c>
      <c r="C256" s="21" t="s">
        <v>508</v>
      </c>
      <c r="D256" s="39">
        <v>217.55</v>
      </c>
      <c r="E256" s="27"/>
      <c r="F256" s="28">
        <v>0</v>
      </c>
      <c r="G256" s="29">
        <f t="shared" si="3"/>
        <v>0</v>
      </c>
    </row>
    <row r="257" spans="1:7" s="2" customFormat="1" ht="30.6" x14ac:dyDescent="0.3">
      <c r="A257" s="19">
        <v>244</v>
      </c>
      <c r="B257" s="20" t="s">
        <v>171</v>
      </c>
      <c r="C257" s="21" t="s">
        <v>29</v>
      </c>
      <c r="D257" s="39">
        <v>5662</v>
      </c>
      <c r="E257" s="27"/>
      <c r="F257" s="28">
        <v>0</v>
      </c>
      <c r="G257" s="29">
        <f t="shared" si="3"/>
        <v>0</v>
      </c>
    </row>
    <row r="258" spans="1:7" s="2" customFormat="1" ht="11.4" x14ac:dyDescent="0.3">
      <c r="A258" s="19">
        <v>245</v>
      </c>
      <c r="B258" s="20" t="s">
        <v>157</v>
      </c>
      <c r="C258" s="21" t="s">
        <v>377</v>
      </c>
      <c r="D258" s="39">
        <v>42151.5</v>
      </c>
      <c r="E258" s="27"/>
      <c r="F258" s="28">
        <v>0</v>
      </c>
      <c r="G258" s="29">
        <f t="shared" si="3"/>
        <v>0</v>
      </c>
    </row>
    <row r="259" spans="1:7" s="2" customFormat="1" ht="71.400000000000006" x14ac:dyDescent="0.3">
      <c r="A259" s="19">
        <v>246</v>
      </c>
      <c r="B259" s="20" t="s">
        <v>204</v>
      </c>
      <c r="C259" s="21" t="s">
        <v>509</v>
      </c>
      <c r="D259" s="39">
        <v>40.85</v>
      </c>
      <c r="E259" s="27"/>
      <c r="F259" s="28">
        <v>0</v>
      </c>
      <c r="G259" s="29">
        <f t="shared" si="3"/>
        <v>0</v>
      </c>
    </row>
    <row r="260" spans="1:7" s="2" customFormat="1" ht="71.400000000000006" x14ac:dyDescent="0.3">
      <c r="A260" s="19">
        <v>247</v>
      </c>
      <c r="B260" s="20" t="s">
        <v>205</v>
      </c>
      <c r="C260" s="21" t="s">
        <v>510</v>
      </c>
      <c r="D260" s="39">
        <v>40.85</v>
      </c>
      <c r="E260" s="27"/>
      <c r="F260" s="28">
        <v>0</v>
      </c>
      <c r="G260" s="29">
        <f t="shared" si="3"/>
        <v>0</v>
      </c>
    </row>
    <row r="261" spans="1:7" s="2" customFormat="1" ht="40.799999999999997" x14ac:dyDescent="0.3">
      <c r="A261" s="19">
        <v>248</v>
      </c>
      <c r="B261" s="20" t="s">
        <v>511</v>
      </c>
      <c r="C261" s="21" t="s">
        <v>512</v>
      </c>
      <c r="D261" s="40">
        <v>480</v>
      </c>
      <c r="E261" s="27"/>
      <c r="F261" s="28">
        <v>0</v>
      </c>
      <c r="G261" s="29">
        <f t="shared" si="3"/>
        <v>0</v>
      </c>
    </row>
    <row r="262" spans="1:7" ht="19.95" customHeight="1" x14ac:dyDescent="0.2">
      <c r="E262" s="10"/>
      <c r="F262" s="25">
        <v>1</v>
      </c>
      <c r="G262" s="9">
        <f>SUM(G14:G261)</f>
        <v>0</v>
      </c>
    </row>
    <row r="263" spans="1:7" ht="19.95" customHeight="1" x14ac:dyDescent="0.2">
      <c r="E263" s="10"/>
      <c r="F263" s="25" t="s">
        <v>378</v>
      </c>
      <c r="G263" s="9">
        <f>G262*0.16</f>
        <v>0</v>
      </c>
    </row>
    <row r="264" spans="1:7" ht="19.95" customHeight="1" x14ac:dyDescent="0.2">
      <c r="E264" s="10"/>
      <c r="F264" s="25" t="s">
        <v>379</v>
      </c>
      <c r="G264" s="9">
        <f>G263+G262</f>
        <v>0</v>
      </c>
    </row>
    <row r="265" spans="1:7" s="6" customFormat="1" ht="21" customHeight="1" x14ac:dyDescent="0.3">
      <c r="A265" s="8"/>
      <c r="B265" s="8" t="s">
        <v>229</v>
      </c>
      <c r="C265" s="32"/>
      <c r="D265" s="32"/>
      <c r="E265" s="32"/>
      <c r="F265" s="32"/>
      <c r="G265" s="32"/>
    </row>
    <row r="266" spans="1:7" s="6" customFormat="1" ht="9.75" customHeight="1" x14ac:dyDescent="0.3">
      <c r="B266" s="30" t="s">
        <v>232</v>
      </c>
      <c r="C266" s="30"/>
      <c r="D266" s="30"/>
      <c r="E266" s="30"/>
      <c r="F266" s="30"/>
      <c r="G266" s="30"/>
    </row>
    <row r="267" spans="1:7" s="6" customFormat="1" ht="9.75" customHeight="1" x14ac:dyDescent="0.3">
      <c r="B267" s="30"/>
      <c r="C267" s="30"/>
      <c r="D267" s="30"/>
      <c r="E267" s="30"/>
      <c r="F267" s="30"/>
      <c r="G267" s="30"/>
    </row>
    <row r="268" spans="1:7" s="6" customFormat="1" ht="36.6" customHeight="1" x14ac:dyDescent="0.3">
      <c r="B268" s="30"/>
      <c r="C268" s="30"/>
      <c r="D268" s="30"/>
      <c r="E268" s="30"/>
      <c r="F268" s="30"/>
      <c r="G268" s="30"/>
    </row>
    <row r="269" spans="1:7" s="6" customFormat="1" ht="17.399999999999999" customHeight="1" thickBot="1" x14ac:dyDescent="0.35">
      <c r="A269" s="15"/>
      <c r="B269" s="15"/>
      <c r="C269" s="15"/>
      <c r="D269" s="18"/>
      <c r="E269" s="7"/>
      <c r="F269" s="26"/>
      <c r="G269" s="7"/>
    </row>
    <row r="270" spans="1:7" s="6" customFormat="1" ht="20.25" customHeight="1" x14ac:dyDescent="0.3">
      <c r="B270" s="33" t="s">
        <v>230</v>
      </c>
      <c r="C270" s="33"/>
      <c r="D270" s="33"/>
      <c r="E270" s="33"/>
      <c r="F270" s="33"/>
      <c r="G270" s="33"/>
    </row>
    <row r="271" spans="1:7" s="6" customFormat="1" ht="33.75" customHeight="1" x14ac:dyDescent="0.3">
      <c r="B271" s="31" t="s">
        <v>231</v>
      </c>
      <c r="C271" s="31"/>
      <c r="D271" s="31"/>
      <c r="E271" s="31"/>
      <c r="F271" s="31"/>
      <c r="G271" s="31"/>
    </row>
  </sheetData>
  <autoFilter ref="B13:G13"/>
  <mergeCells count="10">
    <mergeCell ref="B2:G3"/>
    <mergeCell ref="D6:F6"/>
    <mergeCell ref="D7:F7"/>
    <mergeCell ref="D8:F8"/>
    <mergeCell ref="D9:F9"/>
    <mergeCell ref="B266:G268"/>
    <mergeCell ref="B271:G271"/>
    <mergeCell ref="C265:G265"/>
    <mergeCell ref="B270:G270"/>
    <mergeCell ref="E12:F12"/>
  </mergeCells>
  <phoneticPr fontId="0" type="noConversion"/>
  <dataValidations disablePrompts="1" count="1">
    <dataValidation errorStyle="information" allowBlank="1" showInputMessage="1" showErrorMessage="1" promptTitle="NO MODIFIQUE ESTE ARCHIVO" prompt="SOLO CAPTURE LOS DATOS REQUERIDOS SEÑALADOS CON GRIS, DEBERA ENTREGAR ESTE ARCHIVO DEBIDAMENTE LLENADO Y RESPALDADO, TENDRA QUE IMPRIMIRLO PARA QUE SE CONFORME COMO SU OFERTA ECONOMICA. CUALQUIER DIFERENCIA SERA CAUSA DE DESCALIFICACION." sqref="A6:B6"/>
  </dataValidations>
  <pageMargins left="0.82677165354330717" right="0.15748031496062992" top="0.82677165354330717" bottom="0.47244094488188981" header="0.23622047244094491" footer="0.31496062992125984"/>
  <pageSetup paperSize="5" scale="90" orientation="landscape" r:id="rId1"/>
  <headerFooter alignWithMargins="0">
    <oddHeader xml:space="preserve">&amp;CComité de Adquisiciones arrendamientos y servicios del OPD Servicios de salud jalisco
43068001-021-18
Propuesta Economica Anexo 5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material de curación</vt:lpstr>
      <vt:lpstr>'material de curación'!Títulos_a_imprimir</vt:lpstr>
    </vt:vector>
  </TitlesOfParts>
  <Company>Gobierno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2018-04-11T01:22:40Z</cp:lastPrinted>
  <dcterms:created xsi:type="dcterms:W3CDTF">2010-10-28T19:27:09Z</dcterms:created>
  <dcterms:modified xsi:type="dcterms:W3CDTF">2018-04-11T01:23:29Z</dcterms:modified>
</cp:coreProperties>
</file>