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Mis Documentos\Compranet\2018\BASES  NUEV\LPL 43068001-033-2018 IMPRESOS\"/>
    </mc:Choice>
  </mc:AlternateContent>
  <bookViews>
    <workbookView xWindow="0" yWindow="0" windowWidth="25605" windowHeight="14100"/>
  </bookViews>
  <sheets>
    <sheet name="IMPRESOS" sheetId="5" r:id="rId1"/>
  </sheets>
  <definedNames>
    <definedName name="_xlnm._FilterDatabase" localSheetId="0" hidden="1">IMPRESOS!$C$8:$G$8</definedName>
    <definedName name="_xlnm.Print_Titles" localSheetId="0">IMPRESOS!$2:$8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5" l="1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9" i="5"/>
  <c r="G38" i="5" l="1"/>
  <c r="G39" i="5" s="1"/>
  <c r="G40" i="5" s="1"/>
</calcChain>
</file>

<file path=xl/sharedStrings.xml><?xml version="1.0" encoding="utf-8"?>
<sst xmlns="http://schemas.openxmlformats.org/spreadsheetml/2006/main" count="104" uniqueCount="83">
  <si>
    <t>Nombre Generico</t>
  </si>
  <si>
    <t>Nombre de Proveedor : &gt;</t>
  </si>
  <si>
    <t>R.F.C.:&gt;</t>
  </si>
  <si>
    <t>Domicilio Fiscal: &gt;</t>
  </si>
  <si>
    <t>Telefonos:</t>
  </si>
  <si>
    <t xml:space="preserve">Celdas de Captura </t>
  </si>
  <si>
    <t>Cantidad</t>
  </si>
  <si>
    <t>Total</t>
  </si>
  <si>
    <t>I.V.A.</t>
  </si>
  <si>
    <t>Neto</t>
  </si>
  <si>
    <t>Renglon</t>
  </si>
  <si>
    <t>sub total</t>
  </si>
  <si>
    <t>CLAVE</t>
  </si>
  <si>
    <t>Precio unitario</t>
  </si>
  <si>
    <t>Estudio epidimiologico de caso de intoxicacion por picadura de  Alacrán Tamaño carta, original (blanco) y una copia (verde) con anverso y reverso cada una en papel autocopiable. Original 60 grs. Copia final 56 grs. Encabezado con el nombre de la Región Sanitaria correspondiente (13 cambios) en negritas y centrado. Original en el anverso con leyenda en la esquina inferior izquierda "ORIGINAL: REGIÓN SANITARIA", copia en el anverso con leyenda en la esquina inferior izquierda "COPIA: EXPEDIENTE CLÍNICO", en blocks de 50 juegos.</t>
  </si>
  <si>
    <t>Cartilla de Atención Materno Infantil Impresa a dos tintas frente y vuelta, tamaño 34 x 17.5 en cartulina opalina blanca nacional con pleca de corte para desprender. En paquete de 500 piezas.</t>
  </si>
  <si>
    <t>Notificación de caso medico legal Original en blanco, frente y vuelta a una tinta, con instructivo de llenado al reverso. Dos copias de color rosa y azul. A una tinta solo frente. En papel autocopiable foliado en color rojo en el original y copias en negro. Medidas tamaño oficio con marginales. En blocks de 50 juegos.</t>
  </si>
  <si>
    <t>Certificado Medico de Salud Foliado en color rojo en el original y copia en negro. Medida tamaño oficio, papel autocopiable. Original blanco 78 gramos, copia final color verde 56 gramos. Solo frente a una tinta en blocks de 100 juegos.</t>
  </si>
  <si>
    <t>Carpeta Familiar de Salud CFS Cartulina bristol blanco 180 gramos, medidas 44.5 x 28 centímetros, con doblez, a una tinta. Frente y vuelta, más cuatro plecas de doblez, dos a cada lado del doblez, con clave marginal en paquete de 500 cada uno</t>
  </si>
  <si>
    <t>Guía de faltantes color Café Papel cartulina bristol de 180 gramos. Medidas 32 x 11 centímetros, a dos tintas, solo frente. 2 x 11 centímetros en la parte superior color café rebasado. En la parte derecha números con clave marginal con tinta negra. En paquetes de 100 piezas.</t>
  </si>
  <si>
    <t>Guía de faltantes color Roja Papel cartulina bristol de 180 gramos. Medidas 32 x 11 centímetros, a dos tintas, solo frente. 2 x 11 centímetros en la parte superior color rojo rebasado. En la parte derecha números con clave marginal con tinta negra. En paquetes de 100 piezas.</t>
  </si>
  <si>
    <t>Guía de faltantes color  Azul Papel cartulina bristol de 180 gramos. Medidas 32 x 11 centímetros, a dos tintas, solo frente. 2 x 11 centímetros en la parte superior color azul rebasado. En la parte derecha números con clave marginal con tinta negra. En paquetes de 100 piezas.</t>
  </si>
  <si>
    <t>Guía de faltantes color  Amarilla Papel cartulina bristol de 180 gramos. Medidas 32 x 11 centímetros, a dos tintas, solo frente. 2 x 11 centímetros en la parte superior color amarillo rebasado. En la parte derecha números con clave marginal con tinta negra. En paquetes de 100 piezas.</t>
  </si>
  <si>
    <t>Guía de faltantes color  Verde Papel cartulina bristol de 180 gramos. Medidas 32 x 11 centímetros, a dos tintas, solo frente. 2 x 11 centímetros en la parte superior color verde rebasado. En la parte derecha números con clave marginal con tinta negra. En paquetes de 100 piezas.</t>
  </si>
  <si>
    <t>Guía de faltantes color  Negra Papel cartulina bristol de 180 gramos. Medidas 32 x 11 centímetros, a dos tintas, solo frente. 2 x 11 centímetros en la parte superior color negro rebasado. En la parte derecha números con clave marginal con tinta negra. En paquetes de 100 piezas.</t>
  </si>
  <si>
    <t>Aviso al Ministerio Público Original blanco, impreso frente a una tinta en color negro, dos copias de color rosa y azul a una tinta solo frente, en papel autocopiable. Foliado en color rojo en el original y copias en negro. Medida tamaño carta con marginales (violencia familiar, apéndice informativo) en blocks de 50 juegos cada uno.</t>
  </si>
  <si>
    <t>Herramienta para evaluar el Riesgo según situación específica de violencia Doble carta de 90 gramos,  impreso a unta tinta, frente y vuelta con marginales doblados en paquetes de 500 cada uno.</t>
  </si>
  <si>
    <t>Hoja de atencion integral de la adolescente Tamaño carta, impresa a una tinta, frente y vuelta en bond blanco de 120 gramos, en paquetes de 500  piezas cada uno.</t>
  </si>
  <si>
    <t>Hoja de atencion integral del adolescente Tamaño carta, impresa a una tinta, frente y vuelta en bond blanco de 120 gramos, en paquetes de 500  piezas cada uno.</t>
  </si>
  <si>
    <t>Cuestionario de Factores de Riesgo  Para diabetes, hipertensión y obesidad. Tamaño carta, papel bond de 90 gramos, en selección  color,  frente y vuelta, en paquetes de 500 piezas.</t>
  </si>
  <si>
    <t>Receta  Original y tres copias, con papel autocopiable, tamaño media carta a dos tintas, folio en rojo en el original y copias en negro. Block de 50 juegos cada uno. Tres copias con engomado y desprendibles. Al final de cada recetario papel sulfatado de 12 puntos. Original 60 gramos y las copias de 55 gramos. Marginales en rojo. ORIGINAL BLANCA: FARMACIA SUBROGADA.  COPIA AMARILLA: RECETA VALE PARA PAGO. COPIA AZUL: PACIENTE. COPIA ROSA: UNIDAD. Escudo de Jalisco marca de agua. En hospitales imprimir en forma personalizada los datos de la unidad (nombre de la unidad, clave CLUES, domicilio y telefono).</t>
  </si>
  <si>
    <t>Estudio de detección (exploracion mamaria) Tamaño carta, original, impreso a dos tintas, copia impresa a dos tintas en papel autocopiable amarilla. En blocks con 50.</t>
  </si>
  <si>
    <t>Investigacion de casos probables de Chagas Tamaño carta, original blanco y copia verde. Solo frente. En papel autocopiable. Original 60 gramos. Copia final 56 gramos. Encabezado con el nombre de la Región Sanitaria correspondiente (13 cambios). En negritas y centrado. Original con leyenda en la esquina inferior izquierda "ORIGINAL: REGIÓN SANITARIA", copia con leyenda en la esquina inferior izquierda "COPIA: LABORATORIO ESTATAL. En blocks de 50 juegos.</t>
  </si>
  <si>
    <t>Guia de Faltantes color Rosa palido Papel cartulina bristol de 180 gramos. Medidas 32 x 11 centímetros, a dos tintas, solo frente. 2 x 11 centímetros en la parte superior color rosa palido, rebasado. En la parte derecha números con clave marginal con tinta negra. En paquetes de 100 piezas.</t>
  </si>
  <si>
    <t>Guia de Faltantes color Azul Pastel Papel cartulina bristol de 180 gramos. Medidas 32 x 11 centímetros, a dos tintas, solo frente. 2 x 11 centímetros en la parte superior color azul pastel rebasado. En la parte derecha números con clave marginal con tinta negra. En paquetes de 100 piezas.</t>
  </si>
  <si>
    <t>Sistema de referencia y contrarreferencia Tamaño oficio, papel autocopiable, impreso frente y vuelta, a una tinta. Original 78 gramos. Intermedio 55 gramos, final 56 gramos. Dos copias, colores  rosa y verde. El original con una pleza de corte Horizontal después del primer cuadro, punteado para desprender y habrá cambios en la hoja original por nombre de Región Sanitaria y Hospital. Con doble folio en rojo en el original y copias en negro, en la parte superior de ambas secciones. En blocks de 50 juegos cada uno, con clave marginal.</t>
  </si>
  <si>
    <t>Libreta para registro de pacientes 
referidos Tamaño oficio, papel autocopiable, impreso solo frente a una tinta, original blanco y una copia color amarilla. La copia amarilla con pleca de corte vertical punteado para desprender. En libreta de 100 juegos, foliados en color rojo el original y la copia en negro. Del número 001 al 100. Libreta encuadernada con portada y contraportada en cartulina negro con marginal al frente, laminado poliester de 37 micrones, frente y vuelta. Terminado en Hot Melt.</t>
  </si>
  <si>
    <t>Libreta para registro de pacientes contrarreferidos Tamaño oficio, papel autocopiable, impreso solo frente a una tinta, original blanco y una copia color amarilla. La copia amarilla con pleca de corte vertical punteado para desprender. En libreta de 100 juegos, foliados en color rojo el original y la copia en negro. Del número 001 al 100. Libreta encuadernada con portada y contraportada en cartulina negro con marginal al frente, laminado poliester de 37 micrones, frente y vuelta. Terminado en Hot Melt.</t>
  </si>
  <si>
    <t>SUIVE Formato SUIVE-1-2016 informe semanal de casos nuevos de enfermedades. Cada juego se compone de tres hojas originales en papel autocopiable, tamaño oficio, impresas por ambos lados a una sola tinta y sus copias en color verde pastel respectivamente. En blocks de 50 juegos cada uno.</t>
  </si>
  <si>
    <t>Notificación de caso probable de paludismo Formato tamaño media carta, original blanco, anverso y reverso.  Original 60 gramos en blocks de 100 formatos cada uno.</t>
  </si>
  <si>
    <t>Evaluación del desarrollo infantil 
Prueba EDI Formato tamaño 43 x 28 centímetros, en papel bond de 120 gramos, en selección a color. Frente y vuelta. 4 x 4, con dos plecas de doblez, en paquetes de 500 formatos.</t>
  </si>
  <si>
    <t>Evaluación de factores de riesgo para la salud de la niña menor de 10 años Formato en cartulina bristol, medida 44.5 x 28 centímetros, con doblez, color rosa pastel de 180 gramos. A una tinta, frente y vuelta, mas cuatro plecas de doblez, dos a cada lado del doblez. En paquetes de 500 piezas cada uno.</t>
  </si>
  <si>
    <t>Evaluación de factores de riesgo para la salud del niño menor de 10 años Formato en cartulina bristol, medida 44.5 x 28 centímetros, con doblez, color azul pastel de 180 gramos. A una tinta, frente y vuelta, mas cuatro plecas de doblez, dos a cada lado del doblez. En paquetes de 500 piezas cada uno.</t>
  </si>
  <si>
    <t>135-046-9597-00</t>
  </si>
  <si>
    <t>135-346-0002-00</t>
  </si>
  <si>
    <t>135-346-0003-00</t>
  </si>
  <si>
    <t>135-346-0004-00</t>
  </si>
  <si>
    <t>135-346-0005-00</t>
  </si>
  <si>
    <t>135-346-0009-00</t>
  </si>
  <si>
    <t>135-346-0010-00</t>
  </si>
  <si>
    <t>135-346-0011-00</t>
  </si>
  <si>
    <t>135-346-0012-00</t>
  </si>
  <si>
    <t>135-346-0013-00</t>
  </si>
  <si>
    <t>135-346-0014-00</t>
  </si>
  <si>
    <t>135-346-0015-00</t>
  </si>
  <si>
    <t>135-346-0016-00</t>
  </si>
  <si>
    <t>135-346-0019-00</t>
  </si>
  <si>
    <t>135-346-0020-00</t>
  </si>
  <si>
    <t>135-346-3581-00</t>
  </si>
  <si>
    <t>135-346-9581-00</t>
  </si>
  <si>
    <t>135-346-9585-00</t>
  </si>
  <si>
    <t>135-346-9587-00</t>
  </si>
  <si>
    <t>135-346-9593-00</t>
  </si>
  <si>
    <t>135-346-9594-00</t>
  </si>
  <si>
    <t>135-346-9601-00</t>
  </si>
  <si>
    <t>135-346-9604-00</t>
  </si>
  <si>
    <t>135-346-9605-00</t>
  </si>
  <si>
    <t>135-346-9607-00</t>
  </si>
  <si>
    <t>135-346-9610-00</t>
  </si>
  <si>
    <t>135-346-9611-00</t>
  </si>
  <si>
    <t>135-346-9612-00</t>
  </si>
  <si>
    <t>135-346-9613-00</t>
  </si>
  <si>
    <t>Presentación</t>
  </si>
  <si>
    <t>Blocks de 50 juegos</t>
  </si>
  <si>
    <t>Paquete de 500 piezas.</t>
  </si>
  <si>
    <t>Blocks de 100 juegos</t>
  </si>
  <si>
    <t>Paquete de 100 piezas.</t>
  </si>
  <si>
    <t>Libreta</t>
  </si>
  <si>
    <t>Blocks de 100 formatos</t>
  </si>
  <si>
    <t>Paquetes de 500 formatos</t>
  </si>
  <si>
    <t>Paquetes de 500 piezas</t>
  </si>
  <si>
    <t xml:space="preserve">TIEMPO DE ENTREGA: </t>
  </si>
  <si>
    <t>TOTAL CON LETRA (                        M.N.)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</si>
</sst>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General"/>
    <numFmt numFmtId="166" formatCode="[$-80A]0%"/>
    <numFmt numFmtId="167" formatCode="&quot; $&quot;#,##0.00&quot; &quot;;&quot;-$&quot;#,##0.00&quot; &quot;;&quot; $-&quot;#&quot; &quot;;&quot; &quot;@&quot; &quot;"/>
    <numFmt numFmtId="168" formatCode="[$$-80A]#,##0.00;[Red]&quot;-&quot;[$$-80A]#,##0.00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666699"/>
      <name val="Calibri"/>
      <family val="2"/>
    </font>
    <font>
      <sz val="11"/>
      <color rgb="FF333399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00FF"/>
      <name val="Calibri"/>
      <family val="2"/>
    </font>
    <font>
      <sz val="10"/>
      <color theme="1"/>
      <name val="Times New Roman"/>
      <family val="1"/>
    </font>
    <font>
      <sz val="11"/>
      <color rgb="FF993300"/>
      <name val="Calibri"/>
      <family val="2"/>
    </font>
    <font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sz val="11"/>
      <color rgb="FF800000"/>
      <name val="Calibri"/>
      <family val="2"/>
    </font>
    <font>
      <i/>
      <sz val="11"/>
      <color rgb="FF808080"/>
      <name val="Calibri"/>
      <family val="2"/>
    </font>
    <font>
      <b/>
      <sz val="15"/>
      <color rgb="FF666699"/>
      <name val="Calibri"/>
      <family val="2"/>
    </font>
    <font>
      <b/>
      <sz val="13"/>
      <color rgb="FF666699"/>
      <name val="Calibri"/>
      <family val="2"/>
    </font>
    <font>
      <b/>
      <sz val="18"/>
      <color rgb="FF666699"/>
      <name val="Calibri Light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i/>
      <sz val="8"/>
      <name val="Times New Roman"/>
      <family val="1"/>
    </font>
    <font>
      <b/>
      <sz val="9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33CCCC"/>
        <bgColor rgb="FF33CCCC"/>
      </patternFill>
    </fill>
    <fill>
      <patternFill patternType="solid">
        <fgColor rgb="FF339966"/>
        <bgColor rgb="FF339966"/>
      </patternFill>
    </fill>
    <fill>
      <patternFill patternType="solid">
        <fgColor rgb="FF969696"/>
        <bgColor rgb="FF969696"/>
      </patternFill>
    </fill>
    <fill>
      <patternFill patternType="solid">
        <fgColor rgb="FFFF6600"/>
        <bgColor rgb="FFFF6600"/>
      </patternFill>
    </fill>
    <fill>
      <patternFill patternType="solid">
        <fgColor rgb="FFFFCC00"/>
        <bgColor rgb="FFFFCC00"/>
      </patternFill>
    </fill>
    <fill>
      <patternFill patternType="solid">
        <fgColor rgb="FF333399"/>
        <bgColor rgb="FF333399"/>
      </patternFill>
    </fill>
    <fill>
      <patternFill patternType="solid">
        <fgColor rgb="FFFF99CC"/>
        <bgColor rgb="FFFF99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rgb="FF99CCFF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0">
    <xf numFmtId="0" fontId="0" fillId="0" borderId="0"/>
    <xf numFmtId="0" fontId="14" fillId="4" borderId="0"/>
    <xf numFmtId="0" fontId="14" fillId="4" borderId="0"/>
    <xf numFmtId="0" fontId="14" fillId="4" borderId="0"/>
    <xf numFmtId="0" fontId="14" fillId="4" borderId="0"/>
    <xf numFmtId="0" fontId="14" fillId="4" borderId="0"/>
    <xf numFmtId="0" fontId="14" fillId="4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6" borderId="0"/>
    <xf numFmtId="0" fontId="14" fillId="7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9" borderId="0"/>
    <xf numFmtId="0" fontId="14" fillId="10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2" borderId="0"/>
    <xf numFmtId="0" fontId="14" fillId="10" borderId="0"/>
    <xf numFmtId="0" fontId="14" fillId="12" borderId="0"/>
    <xf numFmtId="0" fontId="15" fillId="10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11" borderId="0"/>
    <xf numFmtId="0" fontId="15" fillId="11" borderId="0"/>
    <xf numFmtId="0" fontId="15" fillId="11" borderId="0"/>
    <xf numFmtId="0" fontId="15" fillId="11" borderId="0"/>
    <xf numFmtId="0" fontId="15" fillId="11" borderId="0"/>
    <xf numFmtId="0" fontId="15" fillId="11" borderId="0"/>
    <xf numFmtId="0" fontId="15" fillId="12" borderId="0"/>
    <xf numFmtId="0" fontId="15" fillId="13" borderId="0"/>
    <xf numFmtId="0" fontId="15" fillId="14" borderId="0"/>
    <xf numFmtId="0" fontId="15" fillId="14" borderId="0"/>
    <xf numFmtId="0" fontId="15" fillId="14" borderId="0"/>
    <xf numFmtId="0" fontId="15" fillId="14" borderId="0"/>
    <xf numFmtId="0" fontId="15" fillId="14" borderId="0"/>
    <xf numFmtId="0" fontId="15" fillId="14" borderId="0"/>
    <xf numFmtId="0" fontId="16" fillId="9" borderId="0"/>
    <xf numFmtId="0" fontId="17" fillId="6" borderId="4"/>
    <xf numFmtId="0" fontId="18" fillId="15" borderId="5"/>
    <xf numFmtId="0" fontId="19" fillId="0" borderId="6"/>
    <xf numFmtId="0" fontId="20" fillId="0" borderId="0"/>
    <xf numFmtId="0" fontId="15" fillId="13" borderId="0"/>
    <xf numFmtId="0" fontId="15" fillId="16" borderId="0"/>
    <xf numFmtId="0" fontId="15" fillId="15" borderId="0"/>
    <xf numFmtId="0" fontId="15" fillId="17" borderId="0"/>
    <xf numFmtId="0" fontId="15" fillId="17" borderId="0"/>
    <xf numFmtId="0" fontId="15" fillId="17" borderId="0"/>
    <xf numFmtId="0" fontId="15" fillId="17" borderId="0"/>
    <xf numFmtId="0" fontId="15" fillId="17" borderId="0"/>
    <xf numFmtId="0" fontId="15" fillId="17" borderId="0"/>
    <xf numFmtId="0" fontId="15" fillId="18" borderId="0"/>
    <xf numFmtId="0" fontId="15" fillId="14" borderId="0"/>
    <xf numFmtId="0" fontId="15" fillId="14" borderId="0"/>
    <xf numFmtId="0" fontId="15" fillId="14" borderId="0"/>
    <xf numFmtId="0" fontId="15" fillId="14" borderId="0"/>
    <xf numFmtId="0" fontId="15" fillId="14" borderId="0"/>
    <xf numFmtId="0" fontId="15" fillId="14" borderId="0"/>
    <xf numFmtId="0" fontId="21" fillId="5" borderId="4"/>
    <xf numFmtId="0" fontId="21" fillId="5" borderId="4"/>
    <xf numFmtId="0" fontId="21" fillId="5" borderId="4"/>
    <xf numFmtId="0" fontId="21" fillId="5" borderId="4"/>
    <xf numFmtId="0" fontId="21" fillId="5" borderId="4"/>
    <xf numFmtId="0" fontId="21" fillId="5" borderId="4"/>
    <xf numFmtId="0" fontId="22" fillId="0" borderId="0" applyNumberFormat="0" applyBorder="0" applyProtection="0"/>
    <xf numFmtId="165" fontId="23" fillId="0" borderId="0" applyBorder="0" applyProtection="0"/>
    <xf numFmtId="0" fontId="1" fillId="0" borderId="0"/>
    <xf numFmtId="165" fontId="24" fillId="0" borderId="0"/>
    <xf numFmtId="165" fontId="14" fillId="0" borderId="0"/>
    <xf numFmtId="165" fontId="14" fillId="0" borderId="0"/>
    <xf numFmtId="166" fontId="25" fillId="0" borderId="0"/>
    <xf numFmtId="0" fontId="26" fillId="0" borderId="0">
      <alignment horizontal="center"/>
    </xf>
    <xf numFmtId="0" fontId="26" fillId="0" borderId="0">
      <alignment horizontal="center" textRotation="90"/>
    </xf>
    <xf numFmtId="0" fontId="27" fillId="19" borderId="0"/>
    <xf numFmtId="0" fontId="27" fillId="19" borderId="0"/>
    <xf numFmtId="0" fontId="27" fillId="19" borderId="0"/>
    <xf numFmtId="0" fontId="27" fillId="19" borderId="0"/>
    <xf numFmtId="0" fontId="27" fillId="19" borderId="0"/>
    <xf numFmtId="0" fontId="27" fillId="19" borderId="0"/>
    <xf numFmtId="43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28" fillId="0" borderId="0"/>
    <xf numFmtId="167" fontId="28" fillId="0" borderId="0"/>
    <xf numFmtId="167" fontId="28" fillId="0" borderId="0"/>
    <xf numFmtId="167" fontId="28" fillId="0" borderId="0"/>
    <xf numFmtId="167" fontId="28" fillId="0" borderId="0"/>
    <xf numFmtId="167" fontId="25" fillId="0" borderId="0"/>
    <xf numFmtId="44" fontId="13" fillId="0" borderId="0" applyFont="0" applyFill="0" applyBorder="0" applyAlignment="0" applyProtection="0"/>
    <xf numFmtId="0" fontId="29" fillId="12" borderId="0"/>
    <xf numFmtId="0" fontId="2" fillId="0" borderId="0"/>
    <xf numFmtId="0" fontId="1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0" fillId="0" borderId="0"/>
    <xf numFmtId="165" fontId="28" fillId="0" borderId="0"/>
    <xf numFmtId="165" fontId="28" fillId="0" borderId="0"/>
    <xf numFmtId="165" fontId="30" fillId="0" borderId="0"/>
    <xf numFmtId="0" fontId="25" fillId="0" borderId="0"/>
    <xf numFmtId="165" fontId="28" fillId="0" borderId="0"/>
    <xf numFmtId="0" fontId="28" fillId="7" borderId="7"/>
    <xf numFmtId="9" fontId="13" fillId="0" borderId="0" applyFont="0" applyFill="0" applyBorder="0" applyAlignment="0" applyProtection="0"/>
    <xf numFmtId="166" fontId="28" fillId="0" borderId="0"/>
    <xf numFmtId="166" fontId="28" fillId="0" borderId="0"/>
    <xf numFmtId="166" fontId="25" fillId="0" borderId="0"/>
    <xf numFmtId="166" fontId="25" fillId="0" borderId="0"/>
    <xf numFmtId="0" fontId="31" fillId="0" borderId="0"/>
    <xf numFmtId="168" fontId="31" fillId="0" borderId="0"/>
    <xf numFmtId="0" fontId="32" fillId="6" borderId="8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6" fillId="0" borderId="9"/>
    <xf numFmtId="0" fontId="37" fillId="0" borderId="10"/>
    <xf numFmtId="0" fontId="20" fillId="0" borderId="10"/>
    <xf numFmtId="0" fontId="38" fillId="0" borderId="0"/>
    <xf numFmtId="0" fontId="39" fillId="0" borderId="11"/>
  </cellStyleXfs>
  <cellXfs count="43">
    <xf numFmtId="0" fontId="0" fillId="0" borderId="0" xfId="0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12" fillId="0" borderId="0" xfId="0" applyFont="1" applyAlignment="1">
      <alignment horizontal="center" vertical="center" wrapText="1"/>
    </xf>
    <xf numFmtId="0" fontId="8" fillId="0" borderId="0" xfId="0" applyFont="1" applyAlignment="1"/>
    <xf numFmtId="44" fontId="7" fillId="0" borderId="2" xfId="0" applyNumberFormat="1" applyFont="1" applyBorder="1"/>
    <xf numFmtId="44" fontId="7" fillId="0" borderId="0" xfId="0" applyNumberFormat="1" applyFont="1" applyBorder="1"/>
    <xf numFmtId="0" fontId="41" fillId="2" borderId="0" xfId="0" applyFont="1" applyFill="1" applyBorder="1" applyAlignment="1">
      <alignment horizontal="center" vertical="top"/>
    </xf>
    <xf numFmtId="0" fontId="40" fillId="0" borderId="0" xfId="0" applyFont="1"/>
    <xf numFmtId="0" fontId="7" fillId="0" borderId="0" xfId="0" applyFont="1" applyBorder="1"/>
    <xf numFmtId="0" fontId="8" fillId="0" borderId="0" xfId="118" applyFont="1" applyBorder="1"/>
    <xf numFmtId="0" fontId="42" fillId="0" borderId="0" xfId="0" applyFont="1" applyAlignment="1">
      <alignment horizontal="center" vertical="center" wrapText="1"/>
    </xf>
    <xf numFmtId="0" fontId="8" fillId="0" borderId="1" xfId="118" applyFont="1" applyFill="1" applyBorder="1" applyAlignment="1">
      <alignment horizontal="center" vertical="center" wrapText="1"/>
    </xf>
    <xf numFmtId="0" fontId="6" fillId="0" borderId="1" xfId="118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4" fontId="5" fillId="0" borderId="0" xfId="102" applyFont="1" applyBorder="1"/>
    <xf numFmtId="44" fontId="5" fillId="0" borderId="0" xfId="102" applyFont="1" applyBorder="1" applyAlignment="1">
      <alignment horizontal="right"/>
    </xf>
    <xf numFmtId="44" fontId="12" fillId="0" borderId="0" xfId="102" applyFont="1" applyAlignment="1">
      <alignment horizontal="center" vertical="center" wrapText="1"/>
    </xf>
    <xf numFmtId="44" fontId="8" fillId="0" borderId="1" xfId="118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118" applyFont="1" applyBorder="1" applyAlignment="1">
      <alignment horizontal="center"/>
    </xf>
    <xf numFmtId="44" fontId="8" fillId="0" borderId="1" xfId="102" applyFont="1" applyFill="1" applyBorder="1" applyAlignment="1">
      <alignment horizontal="center" vertical="center" wrapText="1"/>
    </xf>
    <xf numFmtId="164" fontId="4" fillId="0" borderId="1" xfId="101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justify" vertical="justify"/>
    </xf>
    <xf numFmtId="0" fontId="5" fillId="0" borderId="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3" borderId="2" xfId="118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4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justify"/>
    </xf>
    <xf numFmtId="0" fontId="9" fillId="0" borderId="0" xfId="0" applyFont="1" applyAlignment="1">
      <alignment horizontal="justify" vertical="justify"/>
    </xf>
    <xf numFmtId="0" fontId="7" fillId="0" borderId="0" xfId="0" applyFont="1" applyBorder="1" applyAlignment="1">
      <alignment horizontal="justify" vertical="justify"/>
    </xf>
    <xf numFmtId="0" fontId="8" fillId="0" borderId="0" xfId="118" applyFont="1" applyBorder="1" applyAlignment="1">
      <alignment horizontal="justify" vertical="justify"/>
    </xf>
    <xf numFmtId="0" fontId="8" fillId="0" borderId="1" xfId="118" applyFont="1" applyFill="1" applyBorder="1" applyAlignment="1">
      <alignment horizontal="justify" vertical="justify" wrapText="1"/>
    </xf>
    <xf numFmtId="0" fontId="42" fillId="0" borderId="0" xfId="0" applyFont="1" applyAlignment="1">
      <alignment horizontal="justify" vertical="justify" wrapText="1"/>
    </xf>
  </cellXfs>
  <cellStyles count="160">
    <cellStyle name="20% - Énfasis1 2" xfId="1"/>
    <cellStyle name="20% - Énfasis1 2 2" xfId="2"/>
    <cellStyle name="20% - Énfasis1 2 3" xfId="3"/>
    <cellStyle name="20% - Énfasis1 2 4" xfId="4"/>
    <cellStyle name="20% - Énfasis1 2 5" xfId="5"/>
    <cellStyle name="20% - Énfasis1 2 6" xfId="6"/>
    <cellStyle name="20% - Énfasis2 2" xfId="7"/>
    <cellStyle name="20% - Énfasis2 2 2" xfId="8"/>
    <cellStyle name="20% - Énfasis2 2 3" xfId="9"/>
    <cellStyle name="20% - Énfasis2 2 4" xfId="10"/>
    <cellStyle name="20% - Énfasis2 2 5" xfId="11"/>
    <cellStyle name="20% - Énfasis2 2 6" xfId="12"/>
    <cellStyle name="20% - Énfasis3 2" xfId="13"/>
    <cellStyle name="20% - Énfasis4 2" xfId="14"/>
    <cellStyle name="20% - Énfasis5 2" xfId="15"/>
    <cellStyle name="20% - Énfasis5 2 2" xfId="16"/>
    <cellStyle name="20% - Énfasis5 2 3" xfId="17"/>
    <cellStyle name="20% - Énfasis5 2 4" xfId="18"/>
    <cellStyle name="20% - Énfasis5 2 5" xfId="19"/>
    <cellStyle name="20% - Énfasis5 2 6" xfId="20"/>
    <cellStyle name="20% - Énfasis6 2" xfId="21"/>
    <cellStyle name="40% - Énfasis1 2" xfId="22"/>
    <cellStyle name="40% - Énfasis2 2" xfId="23"/>
    <cellStyle name="40% - Énfasis2 2 2" xfId="24"/>
    <cellStyle name="40% - Énfasis2 2 3" xfId="25"/>
    <cellStyle name="40% - Énfasis2 2 4" xfId="26"/>
    <cellStyle name="40% - Énfasis2 2 5" xfId="27"/>
    <cellStyle name="40% - Énfasis2 2 6" xfId="28"/>
    <cellStyle name="40% - Énfasis3 2" xfId="29"/>
    <cellStyle name="40% - Énfasis3 2 2" xfId="30"/>
    <cellStyle name="40% - Énfasis3 2 3" xfId="31"/>
    <cellStyle name="40% - Énfasis3 2 4" xfId="32"/>
    <cellStyle name="40% - Énfasis3 2 5" xfId="33"/>
    <cellStyle name="40% - Énfasis3 2 6" xfId="34"/>
    <cellStyle name="40% - Énfasis4 2" xfId="35"/>
    <cellStyle name="40% - Énfasis5 2" xfId="36"/>
    <cellStyle name="40% - Énfasis6 2" xfId="37"/>
    <cellStyle name="60% - Énfasis1 2" xfId="38"/>
    <cellStyle name="60% - Énfasis2 2" xfId="39"/>
    <cellStyle name="60% - Énfasis2 2 2" xfId="40"/>
    <cellStyle name="60% - Énfasis2 2 3" xfId="41"/>
    <cellStyle name="60% - Énfasis2 2 4" xfId="42"/>
    <cellStyle name="60% - Énfasis2 2 5" xfId="43"/>
    <cellStyle name="60% - Énfasis2 2 6" xfId="44"/>
    <cellStyle name="60% - Énfasis3 2" xfId="45"/>
    <cellStyle name="60% - Énfasis3 2 2" xfId="46"/>
    <cellStyle name="60% - Énfasis3 2 3" xfId="47"/>
    <cellStyle name="60% - Énfasis3 2 4" xfId="48"/>
    <cellStyle name="60% - Énfasis3 2 5" xfId="49"/>
    <cellStyle name="60% - Énfasis3 2 6" xfId="50"/>
    <cellStyle name="60% - Énfasis4 2" xfId="51"/>
    <cellStyle name="60% - Énfasis5 2" xfId="52"/>
    <cellStyle name="60% - Énfasis6 2" xfId="53"/>
    <cellStyle name="60% - Énfasis6 2 2" xfId="54"/>
    <cellStyle name="60% - Énfasis6 2 3" xfId="55"/>
    <cellStyle name="60% - Énfasis6 2 4" xfId="56"/>
    <cellStyle name="60% - Énfasis6 2 5" xfId="57"/>
    <cellStyle name="60% - Énfasis6 2 6" xfId="58"/>
    <cellStyle name="Buena 2" xfId="59"/>
    <cellStyle name="Cálculo 2" xfId="60"/>
    <cellStyle name="Celda de comprobación 2" xfId="61"/>
    <cellStyle name="Celda vinculada 2" xfId="62"/>
    <cellStyle name="Encabezado 4 2" xfId="63"/>
    <cellStyle name="Énfasis1 2" xfId="64"/>
    <cellStyle name="Énfasis2 2" xfId="65"/>
    <cellStyle name="Énfasis3 2" xfId="66"/>
    <cellStyle name="Énfasis4 2" xfId="67"/>
    <cellStyle name="Énfasis4 2 2" xfId="68"/>
    <cellStyle name="Énfasis4 2 3" xfId="69"/>
    <cellStyle name="Énfasis4 2 4" xfId="70"/>
    <cellStyle name="Énfasis4 2 5" xfId="71"/>
    <cellStyle name="Énfasis4 2 6" xfId="72"/>
    <cellStyle name="Énfasis5 2" xfId="73"/>
    <cellStyle name="Énfasis6 2" xfId="74"/>
    <cellStyle name="Énfasis6 2 2" xfId="75"/>
    <cellStyle name="Énfasis6 2 3" xfId="76"/>
    <cellStyle name="Énfasis6 2 4" xfId="77"/>
    <cellStyle name="Énfasis6 2 5" xfId="78"/>
    <cellStyle name="Énfasis6 2 6" xfId="79"/>
    <cellStyle name="Entrada 2" xfId="80"/>
    <cellStyle name="Entrada 2 2" xfId="81"/>
    <cellStyle name="Entrada 2 3" xfId="82"/>
    <cellStyle name="Entrada 2 4" xfId="83"/>
    <cellStyle name="Entrada 2 5" xfId="84"/>
    <cellStyle name="Entrada 2 6" xfId="85"/>
    <cellStyle name="Excel Built-in Explanatory Text" xfId="86"/>
    <cellStyle name="Excel Built-in Explanatory Text 1" xfId="87"/>
    <cellStyle name="Excel Built-in Normal" xfId="88"/>
    <cellStyle name="Excel Built-in Normal 1" xfId="89"/>
    <cellStyle name="Excel Built-in Normal 2" xfId="90"/>
    <cellStyle name="Excel Built-in Normal 3" xfId="91"/>
    <cellStyle name="Excel Built-in Percent" xfId="92"/>
    <cellStyle name="Heading" xfId="93"/>
    <cellStyle name="Heading1" xfId="94"/>
    <cellStyle name="Incorrecto 2" xfId="95"/>
    <cellStyle name="Incorrecto 2 2" xfId="96"/>
    <cellStyle name="Incorrecto 2 3" xfId="97"/>
    <cellStyle name="Incorrecto 2 4" xfId="98"/>
    <cellStyle name="Incorrecto 2 5" xfId="99"/>
    <cellStyle name="Incorrecto 2 6" xfId="100"/>
    <cellStyle name="Millares 2" xfId="101"/>
    <cellStyle name="Moneda" xfId="102" builtinId="4"/>
    <cellStyle name="Moneda 2" xfId="103"/>
    <cellStyle name="Moneda 2 2" xfId="104"/>
    <cellStyle name="Moneda 2 2 2" xfId="105"/>
    <cellStyle name="Moneda 2 2 3" xfId="106"/>
    <cellStyle name="Moneda 2 2 4" xfId="107"/>
    <cellStyle name="Moneda 2 2 5" xfId="108"/>
    <cellStyle name="Moneda 2 2 6" xfId="109"/>
    <cellStyle name="Moneda 2 3" xfId="110"/>
    <cellStyle name="Moneda 2 4" xfId="111"/>
    <cellStyle name="Moneda 2 5" xfId="112"/>
    <cellStyle name="Moneda 2 6" xfId="113"/>
    <cellStyle name="Moneda 2 7" xfId="114"/>
    <cellStyle name="Moneda 2 8" xfId="115"/>
    <cellStyle name="Moneda 3" xfId="116"/>
    <cellStyle name="Neutral 2" xfId="117"/>
    <cellStyle name="Normal" xfId="0" builtinId="0"/>
    <cellStyle name="Normal 2" xfId="118"/>
    <cellStyle name="Normal 2 2" xfId="119"/>
    <cellStyle name="Normal 2 2 2" xfId="120"/>
    <cellStyle name="Normal 2 2 3" xfId="121"/>
    <cellStyle name="Normal 2 2 4" xfId="122"/>
    <cellStyle name="Normal 2 2 5" xfId="123"/>
    <cellStyle name="Normal 2 2 6" xfId="124"/>
    <cellStyle name="Normal 2 2 7" xfId="125"/>
    <cellStyle name="Normal 2 3" xfId="126"/>
    <cellStyle name="Normal 3" xfId="127"/>
    <cellStyle name="Normal 3 2" xfId="128"/>
    <cellStyle name="Normal 3 3" xfId="129"/>
    <cellStyle name="Normal 3 4" xfId="130"/>
    <cellStyle name="Normal 3 5" xfId="131"/>
    <cellStyle name="Normal 3 6" xfId="132"/>
    <cellStyle name="Normal 4" xfId="133"/>
    <cellStyle name="Normal 5" xfId="134"/>
    <cellStyle name="Normal 5 2" xfId="135"/>
    <cellStyle name="Normal 6" xfId="136"/>
    <cellStyle name="Normal 7" xfId="137"/>
    <cellStyle name="Normal 7 2" xfId="138"/>
    <cellStyle name="Notas 2" xfId="139"/>
    <cellStyle name="Porcentaje 2" xfId="140"/>
    <cellStyle name="Porcentaje 2 2" xfId="141"/>
    <cellStyle name="Porcentaje 2 3" xfId="142"/>
    <cellStyle name="Porcentual 2" xfId="143"/>
    <cellStyle name="Porcentual 3 2" xfId="144"/>
    <cellStyle name="Result" xfId="145"/>
    <cellStyle name="Result2" xfId="146"/>
    <cellStyle name="Salida 2" xfId="147"/>
    <cellStyle name="Texto de advertencia 2" xfId="148"/>
    <cellStyle name="Texto de advertencia 2 2" xfId="149"/>
    <cellStyle name="Texto de advertencia 2 3" xfId="150"/>
    <cellStyle name="Texto de advertencia 2 4" xfId="151"/>
    <cellStyle name="Texto de advertencia 2 5" xfId="152"/>
    <cellStyle name="Texto de advertencia 2 6" xfId="153"/>
    <cellStyle name="Texto explicativo 2" xfId="154"/>
    <cellStyle name="Título 1 2" xfId="155"/>
    <cellStyle name="Título 2 2" xfId="156"/>
    <cellStyle name="Título 3 2" xfId="157"/>
    <cellStyle name="Título 4" xfId="158"/>
    <cellStyle name="Total 2" xfId="1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46"/>
  <sheetViews>
    <sheetView showGridLines="0" tabSelected="1" zoomScale="118" zoomScaleNormal="118" zoomScalePageLayoutView="125" workbookViewId="0">
      <selection activeCell="C11" sqref="C11"/>
    </sheetView>
  </sheetViews>
  <sheetFormatPr baseColWidth="10" defaultColWidth="32.7109375" defaultRowHeight="11.25" x14ac:dyDescent="0.2"/>
  <cols>
    <col min="1" max="1" width="7.42578125" style="11" bestFit="1" customWidth="1"/>
    <col min="2" max="2" width="14.140625" style="11" bestFit="1" customWidth="1"/>
    <col min="3" max="3" width="75" style="39" customWidth="1"/>
    <col min="4" max="4" width="11.140625" style="21" customWidth="1"/>
    <col min="5" max="5" width="13.140625" style="1" customWidth="1"/>
    <col min="6" max="6" width="13.140625" style="17" customWidth="1"/>
    <col min="7" max="7" width="15.28515625" style="1" customWidth="1"/>
    <col min="8" max="16384" width="32.7109375" style="1"/>
  </cols>
  <sheetData>
    <row r="2" spans="1:7" ht="15" x14ac:dyDescent="0.25">
      <c r="A2" s="9"/>
      <c r="B2" s="9"/>
      <c r="C2" s="37" t="s">
        <v>1</v>
      </c>
      <c r="D2" s="30"/>
      <c r="E2" s="31"/>
      <c r="F2" s="31"/>
      <c r="G2" s="3"/>
    </row>
    <row r="3" spans="1:7" ht="15" x14ac:dyDescent="0.25">
      <c r="A3" s="10"/>
      <c r="B3" s="10"/>
      <c r="C3" s="37" t="s">
        <v>2</v>
      </c>
      <c r="D3" s="30"/>
      <c r="E3" s="31"/>
      <c r="F3" s="31"/>
      <c r="G3" s="3"/>
    </row>
    <row r="4" spans="1:7" ht="15" x14ac:dyDescent="0.25">
      <c r="A4" s="10"/>
      <c r="B4" s="10"/>
      <c r="C4" s="37" t="s">
        <v>3</v>
      </c>
      <c r="D4" s="31"/>
      <c r="E4" s="31"/>
      <c r="F4" s="31"/>
      <c r="G4" s="3"/>
    </row>
    <row r="5" spans="1:7" ht="15" x14ac:dyDescent="0.25">
      <c r="A5" s="10"/>
      <c r="B5" s="10"/>
      <c r="C5" s="38" t="s">
        <v>4</v>
      </c>
      <c r="D5" s="30"/>
      <c r="E5" s="31"/>
      <c r="F5" s="31"/>
      <c r="G5" s="3"/>
    </row>
    <row r="6" spans="1:7" ht="14.45" customHeight="1" x14ac:dyDescent="0.2"/>
    <row r="7" spans="1:7" x14ac:dyDescent="0.2">
      <c r="A7" s="12"/>
      <c r="B7" s="12"/>
      <c r="C7" s="40"/>
      <c r="D7" s="22"/>
      <c r="E7" s="29" t="s">
        <v>5</v>
      </c>
      <c r="F7" s="29"/>
      <c r="G7" s="15"/>
    </row>
    <row r="8" spans="1:7" s="2" customFormat="1" ht="51" customHeight="1" thickBot="1" x14ac:dyDescent="0.3">
      <c r="A8" s="14" t="s">
        <v>10</v>
      </c>
      <c r="B8" s="14" t="s">
        <v>12</v>
      </c>
      <c r="C8" s="41" t="s">
        <v>0</v>
      </c>
      <c r="D8" s="14" t="s">
        <v>6</v>
      </c>
      <c r="E8" s="14" t="s">
        <v>72</v>
      </c>
      <c r="F8" s="23" t="s">
        <v>13</v>
      </c>
      <c r="G8" s="14" t="s">
        <v>7</v>
      </c>
    </row>
    <row r="9" spans="1:7" s="26" customFormat="1" ht="105" x14ac:dyDescent="0.25">
      <c r="A9" s="24">
        <v>1</v>
      </c>
      <c r="B9" s="24" t="s">
        <v>43</v>
      </c>
      <c r="C9" s="25" t="s">
        <v>14</v>
      </c>
      <c r="D9" s="34">
        <v>500</v>
      </c>
      <c r="E9" s="14" t="s">
        <v>73</v>
      </c>
      <c r="F9" s="23"/>
      <c r="G9" s="20">
        <f>F9*D9</f>
        <v>0</v>
      </c>
    </row>
    <row r="10" spans="1:7" s="26" customFormat="1" ht="45" x14ac:dyDescent="0.25">
      <c r="A10" s="24">
        <v>2</v>
      </c>
      <c r="B10" s="24" t="s">
        <v>44</v>
      </c>
      <c r="C10" s="25" t="s">
        <v>15</v>
      </c>
      <c r="D10" s="35">
        <v>200</v>
      </c>
      <c r="E10" s="14" t="s">
        <v>74</v>
      </c>
      <c r="F10" s="23"/>
      <c r="G10" s="20">
        <f t="shared" ref="G10:G37" si="0">F10*D10</f>
        <v>0</v>
      </c>
    </row>
    <row r="11" spans="1:7" s="26" customFormat="1" ht="60" x14ac:dyDescent="0.25">
      <c r="A11" s="24">
        <v>3</v>
      </c>
      <c r="B11" s="24" t="s">
        <v>45</v>
      </c>
      <c r="C11" s="25" t="s">
        <v>16</v>
      </c>
      <c r="D11" s="35">
        <v>200</v>
      </c>
      <c r="E11" s="14" t="s">
        <v>73</v>
      </c>
      <c r="F11" s="23"/>
      <c r="G11" s="20">
        <f t="shared" si="0"/>
        <v>0</v>
      </c>
    </row>
    <row r="12" spans="1:7" s="26" customFormat="1" ht="45" x14ac:dyDescent="0.25">
      <c r="A12" s="24">
        <v>4</v>
      </c>
      <c r="B12" s="24" t="s">
        <v>46</v>
      </c>
      <c r="C12" s="25" t="s">
        <v>17</v>
      </c>
      <c r="D12" s="35">
        <v>1745</v>
      </c>
      <c r="E12" s="14" t="s">
        <v>75</v>
      </c>
      <c r="F12" s="23"/>
      <c r="G12" s="20">
        <f t="shared" si="0"/>
        <v>0</v>
      </c>
    </row>
    <row r="13" spans="1:7" s="26" customFormat="1" ht="45" x14ac:dyDescent="0.25">
      <c r="A13" s="24">
        <v>5</v>
      </c>
      <c r="B13" s="24" t="s">
        <v>47</v>
      </c>
      <c r="C13" s="25" t="s">
        <v>18</v>
      </c>
      <c r="D13" s="35">
        <v>400</v>
      </c>
      <c r="E13" s="14" t="s">
        <v>74</v>
      </c>
      <c r="F13" s="23"/>
      <c r="G13" s="20">
        <f t="shared" si="0"/>
        <v>0</v>
      </c>
    </row>
    <row r="14" spans="1:7" s="26" customFormat="1" ht="60" x14ac:dyDescent="0.25">
      <c r="A14" s="24">
        <v>6</v>
      </c>
      <c r="B14" s="24" t="s">
        <v>48</v>
      </c>
      <c r="C14" s="25" t="s">
        <v>19</v>
      </c>
      <c r="D14" s="35">
        <v>80</v>
      </c>
      <c r="E14" s="14" t="s">
        <v>76</v>
      </c>
      <c r="F14" s="23"/>
      <c r="G14" s="20">
        <f t="shared" si="0"/>
        <v>0</v>
      </c>
    </row>
    <row r="15" spans="1:7" s="26" customFormat="1" ht="60" x14ac:dyDescent="0.25">
      <c r="A15" s="24">
        <v>7</v>
      </c>
      <c r="B15" s="24" t="s">
        <v>49</v>
      </c>
      <c r="C15" s="25" t="s">
        <v>20</v>
      </c>
      <c r="D15" s="35">
        <v>80</v>
      </c>
      <c r="E15" s="14" t="s">
        <v>76</v>
      </c>
      <c r="F15" s="23"/>
      <c r="G15" s="20">
        <f t="shared" si="0"/>
        <v>0</v>
      </c>
    </row>
    <row r="16" spans="1:7" s="26" customFormat="1" ht="60" x14ac:dyDescent="0.25">
      <c r="A16" s="24">
        <v>8</v>
      </c>
      <c r="B16" s="24" t="s">
        <v>50</v>
      </c>
      <c r="C16" s="25" t="s">
        <v>21</v>
      </c>
      <c r="D16" s="35">
        <v>80</v>
      </c>
      <c r="E16" s="14" t="s">
        <v>76</v>
      </c>
      <c r="F16" s="23"/>
      <c r="G16" s="20">
        <f t="shared" si="0"/>
        <v>0</v>
      </c>
    </row>
    <row r="17" spans="1:7" s="26" customFormat="1" ht="60" x14ac:dyDescent="0.25">
      <c r="A17" s="24">
        <v>9</v>
      </c>
      <c r="B17" s="24" t="s">
        <v>51</v>
      </c>
      <c r="C17" s="25" t="s">
        <v>22</v>
      </c>
      <c r="D17" s="35">
        <v>80</v>
      </c>
      <c r="E17" s="14" t="s">
        <v>76</v>
      </c>
      <c r="F17" s="23"/>
      <c r="G17" s="20">
        <f t="shared" si="0"/>
        <v>0</v>
      </c>
    </row>
    <row r="18" spans="1:7" s="26" customFormat="1" ht="60" x14ac:dyDescent="0.25">
      <c r="A18" s="24">
        <v>10</v>
      </c>
      <c r="B18" s="24" t="s">
        <v>52</v>
      </c>
      <c r="C18" s="25" t="s">
        <v>23</v>
      </c>
      <c r="D18" s="35">
        <v>80</v>
      </c>
      <c r="E18" s="14" t="s">
        <v>76</v>
      </c>
      <c r="F18" s="23"/>
      <c r="G18" s="20">
        <f t="shared" si="0"/>
        <v>0</v>
      </c>
    </row>
    <row r="19" spans="1:7" s="26" customFormat="1" ht="60" x14ac:dyDescent="0.25">
      <c r="A19" s="24">
        <v>11</v>
      </c>
      <c r="B19" s="24" t="s">
        <v>53</v>
      </c>
      <c r="C19" s="25" t="s">
        <v>24</v>
      </c>
      <c r="D19" s="35">
        <v>80</v>
      </c>
      <c r="E19" s="14" t="s">
        <v>76</v>
      </c>
      <c r="F19" s="23"/>
      <c r="G19" s="20">
        <f t="shared" si="0"/>
        <v>0</v>
      </c>
    </row>
    <row r="20" spans="1:7" s="26" customFormat="1" ht="75" x14ac:dyDescent="0.25">
      <c r="A20" s="24">
        <v>12</v>
      </c>
      <c r="B20" s="24" t="s">
        <v>54</v>
      </c>
      <c r="C20" s="25" t="s">
        <v>25</v>
      </c>
      <c r="D20" s="35">
        <v>200</v>
      </c>
      <c r="E20" s="14" t="s">
        <v>73</v>
      </c>
      <c r="F20" s="23"/>
      <c r="G20" s="20">
        <f t="shared" si="0"/>
        <v>0</v>
      </c>
    </row>
    <row r="21" spans="1:7" s="26" customFormat="1" ht="45" x14ac:dyDescent="0.25">
      <c r="A21" s="24">
        <v>13</v>
      </c>
      <c r="B21" s="24" t="s">
        <v>55</v>
      </c>
      <c r="C21" s="25" t="s">
        <v>26</v>
      </c>
      <c r="D21" s="35">
        <v>80</v>
      </c>
      <c r="E21" s="14" t="s">
        <v>74</v>
      </c>
      <c r="F21" s="23"/>
      <c r="G21" s="20">
        <f t="shared" si="0"/>
        <v>0</v>
      </c>
    </row>
    <row r="22" spans="1:7" s="26" customFormat="1" ht="45" x14ac:dyDescent="0.25">
      <c r="A22" s="24">
        <v>14</v>
      </c>
      <c r="B22" s="24" t="s">
        <v>56</v>
      </c>
      <c r="C22" s="25" t="s">
        <v>27</v>
      </c>
      <c r="D22" s="35">
        <v>150</v>
      </c>
      <c r="E22" s="14" t="s">
        <v>74</v>
      </c>
      <c r="F22" s="23"/>
      <c r="G22" s="20">
        <f t="shared" si="0"/>
        <v>0</v>
      </c>
    </row>
    <row r="23" spans="1:7" s="26" customFormat="1" ht="45" x14ac:dyDescent="0.25">
      <c r="A23" s="24">
        <v>15</v>
      </c>
      <c r="B23" s="24" t="s">
        <v>57</v>
      </c>
      <c r="C23" s="25" t="s">
        <v>28</v>
      </c>
      <c r="D23" s="35">
        <v>150</v>
      </c>
      <c r="E23" s="14" t="s">
        <v>74</v>
      </c>
      <c r="F23" s="23"/>
      <c r="G23" s="20">
        <f t="shared" si="0"/>
        <v>0</v>
      </c>
    </row>
    <row r="24" spans="1:7" s="26" customFormat="1" ht="45" x14ac:dyDescent="0.25">
      <c r="A24" s="24">
        <v>16</v>
      </c>
      <c r="B24" s="24" t="s">
        <v>58</v>
      </c>
      <c r="C24" s="25" t="s">
        <v>29</v>
      </c>
      <c r="D24" s="35">
        <v>350</v>
      </c>
      <c r="E24" s="14" t="s">
        <v>74</v>
      </c>
      <c r="F24" s="23"/>
      <c r="G24" s="20">
        <f t="shared" si="0"/>
        <v>0</v>
      </c>
    </row>
    <row r="25" spans="1:7" s="26" customFormat="1" ht="120" x14ac:dyDescent="0.25">
      <c r="A25" s="24">
        <v>17</v>
      </c>
      <c r="B25" s="24" t="s">
        <v>59</v>
      </c>
      <c r="C25" s="25" t="s">
        <v>30</v>
      </c>
      <c r="D25" s="35">
        <v>151000</v>
      </c>
      <c r="E25" s="14" t="s">
        <v>73</v>
      </c>
      <c r="F25" s="23"/>
      <c r="G25" s="20">
        <f t="shared" si="0"/>
        <v>0</v>
      </c>
    </row>
    <row r="26" spans="1:7" s="26" customFormat="1" ht="30" x14ac:dyDescent="0.25">
      <c r="A26" s="24">
        <v>18</v>
      </c>
      <c r="B26" s="24" t="s">
        <v>60</v>
      </c>
      <c r="C26" s="25" t="s">
        <v>31</v>
      </c>
      <c r="D26" s="35">
        <v>800</v>
      </c>
      <c r="E26" s="14" t="s">
        <v>73</v>
      </c>
      <c r="F26" s="23"/>
      <c r="G26" s="20">
        <f t="shared" si="0"/>
        <v>0</v>
      </c>
    </row>
    <row r="27" spans="1:7" s="26" customFormat="1" ht="90" x14ac:dyDescent="0.25">
      <c r="A27" s="24">
        <v>19</v>
      </c>
      <c r="B27" s="24" t="s">
        <v>61</v>
      </c>
      <c r="C27" s="25" t="s">
        <v>32</v>
      </c>
      <c r="D27" s="35">
        <v>200</v>
      </c>
      <c r="E27" s="14" t="s">
        <v>73</v>
      </c>
      <c r="F27" s="23"/>
      <c r="G27" s="20">
        <f t="shared" si="0"/>
        <v>0</v>
      </c>
    </row>
    <row r="28" spans="1:7" s="26" customFormat="1" ht="60" x14ac:dyDescent="0.25">
      <c r="A28" s="24">
        <v>20</v>
      </c>
      <c r="B28" s="24" t="s">
        <v>62</v>
      </c>
      <c r="C28" s="25" t="s">
        <v>33</v>
      </c>
      <c r="D28" s="35">
        <v>80</v>
      </c>
      <c r="E28" s="14" t="s">
        <v>76</v>
      </c>
      <c r="F28" s="23"/>
      <c r="G28" s="20">
        <f t="shared" si="0"/>
        <v>0</v>
      </c>
    </row>
    <row r="29" spans="1:7" s="26" customFormat="1" ht="60" x14ac:dyDescent="0.25">
      <c r="A29" s="24">
        <v>21</v>
      </c>
      <c r="B29" s="24" t="s">
        <v>63</v>
      </c>
      <c r="C29" s="25" t="s">
        <v>34</v>
      </c>
      <c r="D29" s="35">
        <v>60</v>
      </c>
      <c r="E29" s="14" t="s">
        <v>76</v>
      </c>
      <c r="F29" s="23"/>
      <c r="G29" s="20">
        <f t="shared" si="0"/>
        <v>0</v>
      </c>
    </row>
    <row r="30" spans="1:7" s="26" customFormat="1" ht="105" x14ac:dyDescent="0.25">
      <c r="A30" s="24">
        <v>22</v>
      </c>
      <c r="B30" s="24" t="s">
        <v>64</v>
      </c>
      <c r="C30" s="25" t="s">
        <v>35</v>
      </c>
      <c r="D30" s="35">
        <v>2100</v>
      </c>
      <c r="E30" s="14" t="s">
        <v>73</v>
      </c>
      <c r="F30" s="23"/>
      <c r="G30" s="20">
        <f t="shared" si="0"/>
        <v>0</v>
      </c>
    </row>
    <row r="31" spans="1:7" s="26" customFormat="1" ht="105" x14ac:dyDescent="0.25">
      <c r="A31" s="24">
        <v>23</v>
      </c>
      <c r="B31" s="24" t="s">
        <v>65</v>
      </c>
      <c r="C31" s="25" t="s">
        <v>36</v>
      </c>
      <c r="D31" s="35">
        <v>900</v>
      </c>
      <c r="E31" s="14" t="s">
        <v>77</v>
      </c>
      <c r="F31" s="23"/>
      <c r="G31" s="20">
        <f t="shared" si="0"/>
        <v>0</v>
      </c>
    </row>
    <row r="32" spans="1:7" s="26" customFormat="1" ht="105" x14ac:dyDescent="0.25">
      <c r="A32" s="24">
        <v>24</v>
      </c>
      <c r="B32" s="24" t="s">
        <v>66</v>
      </c>
      <c r="C32" s="25" t="s">
        <v>37</v>
      </c>
      <c r="D32" s="35">
        <v>500</v>
      </c>
      <c r="E32" s="14" t="s">
        <v>77</v>
      </c>
      <c r="F32" s="23"/>
      <c r="G32" s="20">
        <f t="shared" si="0"/>
        <v>0</v>
      </c>
    </row>
    <row r="33" spans="1:7" s="26" customFormat="1" ht="60" x14ac:dyDescent="0.25">
      <c r="A33" s="24">
        <v>25</v>
      </c>
      <c r="B33" s="24" t="s">
        <v>67</v>
      </c>
      <c r="C33" s="25" t="s">
        <v>38</v>
      </c>
      <c r="D33" s="35">
        <v>700</v>
      </c>
      <c r="E33" s="14" t="s">
        <v>73</v>
      </c>
      <c r="F33" s="23"/>
      <c r="G33" s="20">
        <f t="shared" si="0"/>
        <v>0</v>
      </c>
    </row>
    <row r="34" spans="1:7" s="26" customFormat="1" ht="30" x14ac:dyDescent="0.25">
      <c r="A34" s="24">
        <v>26</v>
      </c>
      <c r="B34" s="24" t="s">
        <v>68</v>
      </c>
      <c r="C34" s="25" t="s">
        <v>39</v>
      </c>
      <c r="D34" s="35">
        <v>300</v>
      </c>
      <c r="E34" s="14" t="s">
        <v>78</v>
      </c>
      <c r="F34" s="23"/>
      <c r="G34" s="20">
        <f t="shared" si="0"/>
        <v>0</v>
      </c>
    </row>
    <row r="35" spans="1:7" s="26" customFormat="1" ht="60" x14ac:dyDescent="0.25">
      <c r="A35" s="24">
        <v>27</v>
      </c>
      <c r="B35" s="24" t="s">
        <v>69</v>
      </c>
      <c r="C35" s="25" t="s">
        <v>40</v>
      </c>
      <c r="D35" s="35">
        <v>400</v>
      </c>
      <c r="E35" s="14" t="s">
        <v>79</v>
      </c>
      <c r="F35" s="23"/>
      <c r="G35" s="20">
        <f t="shared" si="0"/>
        <v>0</v>
      </c>
    </row>
    <row r="36" spans="1:7" s="26" customFormat="1" ht="60" x14ac:dyDescent="0.25">
      <c r="A36" s="24">
        <v>28</v>
      </c>
      <c r="B36" s="24" t="s">
        <v>70</v>
      </c>
      <c r="C36" s="25" t="s">
        <v>41</v>
      </c>
      <c r="D36" s="35">
        <v>200</v>
      </c>
      <c r="E36" s="14" t="s">
        <v>80</v>
      </c>
      <c r="F36" s="23"/>
      <c r="G36" s="20">
        <f t="shared" si="0"/>
        <v>0</v>
      </c>
    </row>
    <row r="37" spans="1:7" s="26" customFormat="1" ht="60.75" thickBot="1" x14ac:dyDescent="0.3">
      <c r="A37" s="24">
        <v>29</v>
      </c>
      <c r="B37" s="24" t="s">
        <v>71</v>
      </c>
      <c r="C37" s="25" t="s">
        <v>42</v>
      </c>
      <c r="D37" s="36">
        <v>200</v>
      </c>
      <c r="E37" s="14" t="s">
        <v>80</v>
      </c>
      <c r="F37" s="23"/>
      <c r="G37" s="20">
        <f t="shared" si="0"/>
        <v>0</v>
      </c>
    </row>
    <row r="38" spans="1:7" ht="20.100000000000001" customHeight="1" x14ac:dyDescent="0.2">
      <c r="E38" s="8"/>
      <c r="F38" s="18" t="s">
        <v>11</v>
      </c>
      <c r="G38" s="7">
        <f>SUM(G9:G37)</f>
        <v>0</v>
      </c>
    </row>
    <row r="39" spans="1:7" ht="20.100000000000001" customHeight="1" x14ac:dyDescent="0.2">
      <c r="E39" s="8"/>
      <c r="F39" s="18" t="s">
        <v>8</v>
      </c>
      <c r="G39" s="7">
        <f>G38*0.16</f>
        <v>0</v>
      </c>
    </row>
    <row r="40" spans="1:7" ht="20.100000000000001" customHeight="1" x14ac:dyDescent="0.2">
      <c r="E40" s="8"/>
      <c r="F40" s="18" t="s">
        <v>9</v>
      </c>
      <c r="G40" s="7">
        <f>G39+G38</f>
        <v>0</v>
      </c>
    </row>
    <row r="41" spans="1:7" s="4" customFormat="1" ht="21" customHeight="1" x14ac:dyDescent="0.25">
      <c r="A41" s="6"/>
      <c r="B41" s="6"/>
      <c r="C41" s="27" t="s">
        <v>82</v>
      </c>
      <c r="D41" s="27"/>
      <c r="E41" s="27"/>
      <c r="F41" s="27"/>
      <c r="G41" s="27"/>
    </row>
    <row r="42" spans="1:7" s="4" customFormat="1" ht="9.75" customHeight="1" x14ac:dyDescent="0.25">
      <c r="C42" s="32" t="s">
        <v>81</v>
      </c>
      <c r="D42" s="33"/>
      <c r="E42" s="33"/>
      <c r="F42" s="33"/>
      <c r="G42" s="33"/>
    </row>
    <row r="43" spans="1:7" s="4" customFormat="1" ht="9.75" customHeight="1" x14ac:dyDescent="0.25">
      <c r="C43" s="33"/>
      <c r="D43" s="33"/>
      <c r="E43" s="33"/>
      <c r="F43" s="33"/>
      <c r="G43" s="33"/>
    </row>
    <row r="44" spans="1:7" s="4" customFormat="1" ht="36.6" customHeight="1" x14ac:dyDescent="0.25">
      <c r="C44" s="33"/>
      <c r="D44" s="33"/>
      <c r="E44" s="33"/>
      <c r="F44" s="33"/>
      <c r="G44" s="33"/>
    </row>
    <row r="45" spans="1:7" s="4" customFormat="1" ht="17.45" customHeight="1" thickBot="1" x14ac:dyDescent="0.3">
      <c r="A45" s="13"/>
      <c r="B45" s="13"/>
      <c r="C45" s="42"/>
      <c r="D45" s="16"/>
      <c r="E45" s="5"/>
      <c r="F45" s="19"/>
      <c r="G45" s="5"/>
    </row>
    <row r="46" spans="1:7" s="4" customFormat="1" ht="38.25" customHeight="1" x14ac:dyDescent="0.25">
      <c r="C46" s="28"/>
      <c r="D46" s="28"/>
      <c r="E46" s="28"/>
      <c r="F46" s="28"/>
      <c r="G46" s="28"/>
    </row>
  </sheetData>
  <autoFilter ref="C8:G8"/>
  <mergeCells count="8">
    <mergeCell ref="C41:G41"/>
    <mergeCell ref="C46:G46"/>
    <mergeCell ref="E7:F7"/>
    <mergeCell ref="D2:F2"/>
    <mergeCell ref="D3:F3"/>
    <mergeCell ref="D4:F4"/>
    <mergeCell ref="D5:F5"/>
    <mergeCell ref="C42:G44"/>
  </mergeCells>
  <phoneticPr fontId="0" type="noConversion"/>
  <dataValidations disablePrompts="1" count="1">
    <dataValidation errorStyle="information" allowBlank="1" showInputMessage="1" showErrorMessage="1" promptTitle="NO MODIFIQUE ESTE ARCHIVO" prompt="SOLO CAPTURE LOS DATOS REQUERIDOS SEÑALADOS CON GRIS, DEBERA ENTREGAR ESTE ARCHIVO DEBIDAMENTE LLENADO Y RESPALDADO, TENDRA QUE IMPRIMIRLO PARA QUE SE CONFORME COMO SU OFERTA ECONOMICA. CUALQUIER DIFERENCIA SERA CAUSA DE DESCALIFICACION." sqref="A2:B2"/>
  </dataValidations>
  <pageMargins left="0.82677165354330717" right="0.15748031496062992" top="0.82677165354330717" bottom="0.47244094488188981" header="0.23622047244094491" footer="0.31496062992125984"/>
  <pageSetup paperSize="5" orientation="landscape" r:id="rId1"/>
  <headerFooter alignWithMargins="0">
    <oddHeader xml:space="preserve">&amp;CComité de Adquisiciones arrendamientos y servicios del OPD Servicios de salud jalisco 43068001-033-18 Propuesta Economica Anexo 5
Impresos
 </oddHeader>
    <oddFooter>&amp;C&amp;P/&amp;N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IMPRESOS</vt:lpstr>
      <vt:lpstr>IMPRESOS!Títulos_a_imprimir</vt:lpstr>
    </vt:vector>
  </TitlesOfParts>
  <Company>Gobierno del Estado de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Enrique Ramon Aguilar Ramirez</cp:lastModifiedBy>
  <cp:lastPrinted>2018-07-09T19:21:08Z</cp:lastPrinted>
  <dcterms:created xsi:type="dcterms:W3CDTF">2010-10-28T19:27:09Z</dcterms:created>
  <dcterms:modified xsi:type="dcterms:W3CDTF">2018-07-09T19:21:31Z</dcterms:modified>
</cp:coreProperties>
</file>