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Mis Documentos\Compranet\2018\BASES  NUEV\LPL-43068001-034-2018- ADQUISICION DE UNIFORMES\"/>
    </mc:Choice>
  </mc:AlternateContent>
  <bookViews>
    <workbookView xWindow="0" yWindow="0" windowWidth="25605" windowHeight="14100"/>
  </bookViews>
  <sheets>
    <sheet name="Ropería" sheetId="5" r:id="rId1"/>
  </sheets>
  <definedNames>
    <definedName name="_xlnm._FilterDatabase" localSheetId="0" hidden="1">Ropería!$C$8:$G$8</definedName>
    <definedName name="_xlnm.Print_Titles" localSheetId="0">Ropería!$2:$8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2" i="5" l="1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9" i="5"/>
  <c r="G83" i="5" l="1"/>
  <c r="G84" i="5" s="1"/>
  <c r="G85" i="5" s="1"/>
</calcChain>
</file>

<file path=xl/sharedStrings.xml><?xml version="1.0" encoding="utf-8"?>
<sst xmlns="http://schemas.openxmlformats.org/spreadsheetml/2006/main" count="165" uniqueCount="165">
  <si>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</si>
  <si>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</si>
  <si>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</si>
  <si>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</si>
  <si>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</si>
  <si>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</si>
  <si>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</si>
  <si>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Total</t>
  </si>
  <si>
    <t>I.V.A.</t>
  </si>
  <si>
    <t>Neto</t>
  </si>
  <si>
    <t>Renglon</t>
  </si>
  <si>
    <t>sub total</t>
  </si>
  <si>
    <t>CLAVE</t>
  </si>
  <si>
    <t>Precio unitario</t>
  </si>
  <si>
    <t>Presentación</t>
  </si>
  <si>
    <t xml:space="preserve">TIEMPO DE ENTREGA: </t>
  </si>
  <si>
    <t>TOTAL CON LETRA (                        M.N.)</t>
  </si>
  <si>
    <t>963-019-0014 00</t>
  </si>
  <si>
    <t>963-013-0003-00</t>
  </si>
  <si>
    <t>963-013-0002-00</t>
  </si>
  <si>
    <t>963-016-0001-00</t>
  </si>
  <si>
    <t>963-016-0011-00</t>
  </si>
  <si>
    <t>963-008-0001-00</t>
  </si>
  <si>
    <t>963-008-0011-00</t>
  </si>
  <si>
    <t>963-008-0013-00</t>
  </si>
  <si>
    <t>963-302 0001-00</t>
  </si>
  <si>
    <t>963-307-0001-00</t>
  </si>
  <si>
    <t>963-019-0016-00</t>
  </si>
  <si>
    <t>963-019-0017-00</t>
  </si>
  <si>
    <t>963-009-0001-00</t>
  </si>
  <si>
    <t>963-009-0010-00</t>
  </si>
  <si>
    <t>963-009-0011-00</t>
  </si>
  <si>
    <t>963-015-0001-00</t>
  </si>
  <si>
    <t>963-015-0011-00</t>
  </si>
  <si>
    <t>963-013-0004-00</t>
  </si>
  <si>
    <t>963-020-0001 -00</t>
  </si>
  <si>
    <t>963-308-0001-00</t>
  </si>
  <si>
    <t>963-314-0001 -00</t>
  </si>
  <si>
    <t>963-001-0013-00</t>
  </si>
  <si>
    <t>963-054-0012-00</t>
  </si>
  <si>
    <t>963-002-0013-00</t>
  </si>
  <si>
    <t>963-024-0004-00</t>
  </si>
  <si>
    <t>963-080-0003-00</t>
  </si>
  <si>
    <t>963-005-0002-00</t>
  </si>
  <si>
    <t>963-080-0004-00</t>
  </si>
  <si>
    <t>963-005-0003-00</t>
  </si>
  <si>
    <t>963-004-0001-00</t>
  </si>
  <si>
    <t>963-003-0001-00</t>
  </si>
  <si>
    <t>963-001-0015-00</t>
  </si>
  <si>
    <t>963-001-0016-00</t>
  </si>
  <si>
    <t>963-023-0002-00</t>
  </si>
  <si>
    <t>963-023-0003-00</t>
  </si>
  <si>
    <t>963-106-0013-00</t>
  </si>
  <si>
    <t>963-106-0014-00</t>
  </si>
  <si>
    <t>963-140-0007-00</t>
  </si>
  <si>
    <t>963-119-0008-00</t>
  </si>
  <si>
    <t>963-301-0001-00</t>
  </si>
  <si>
    <t>963-101-0001-00</t>
  </si>
  <si>
    <t>963-138-0001-00</t>
  </si>
  <si>
    <t>963-132-0001-00</t>
  </si>
  <si>
    <t>963-091-0001 -00</t>
  </si>
  <si>
    <t>963-054-0008 00</t>
  </si>
  <si>
    <t>963-303-0001 00</t>
  </si>
  <si>
    <t>963-054-000900</t>
  </si>
  <si>
    <t>963-304-000100</t>
  </si>
  <si>
    <t>963-115-000100</t>
  </si>
  <si>
    <t>963-115-0002 00</t>
  </si>
  <si>
    <t>963-107-0016-00</t>
  </si>
  <si>
    <t>963-108-0018-00</t>
  </si>
  <si>
    <t>963-070-0003-00</t>
  </si>
  <si>
    <t>963-071-0004-00</t>
  </si>
  <si>
    <t>963-320-0002-00</t>
  </si>
  <si>
    <t>963-070-0002-00</t>
  </si>
  <si>
    <t>963-071-0003-00</t>
  </si>
  <si>
    <t>963-320-0001-00</t>
  </si>
  <si>
    <t>963-079-0002-00</t>
  </si>
  <si>
    <t>963-018-0001-00</t>
  </si>
  <si>
    <t>963-081-0002-00</t>
  </si>
  <si>
    <t>963-017-0001-00</t>
  </si>
  <si>
    <t>963-307-0014-00</t>
  </si>
  <si>
    <t>963-081-0004-00</t>
  </si>
  <si>
    <t>963-314-0012-00</t>
  </si>
  <si>
    <t>963-069-0001-00</t>
  </si>
  <si>
    <t>963-069-0009-00</t>
  </si>
  <si>
    <t>963-326-0001-00</t>
  </si>
  <si>
    <t>963-326-0002-00</t>
  </si>
  <si>
    <t>963-097-0003-00</t>
  </si>
  <si>
    <t>963-097-0004-00</t>
  </si>
  <si>
    <t>963-053-0014-00</t>
  </si>
  <si>
    <t>963-053-0015-00</t>
  </si>
  <si>
    <t>963-116-0004-00</t>
  </si>
  <si>
    <t>FILIPINA COLOR BLANCO P/ENFERMERA FEMENINO (CENTRO DE SALUD)</t>
  </si>
  <si>
    <t>PANTALON COLOR BLANCO PARA ENFERMERA PARA HOSPITAL</t>
  </si>
  <si>
    <t>PANTALON AZUL MARINO PARA ENFERMERA CENTRO DE SALUD</t>
  </si>
  <si>
    <t>SWETER AZUL MARINO PARA ENFERMERA EN CENTRO DE SALUD</t>
  </si>
  <si>
    <t xml:space="preserve">SWETER AZUL MARINO PARA ENFERMERA EN HOSPITAL </t>
  </si>
  <si>
    <t>CHALECO AZUL MARINO PARA ENFERMERA EN CENTRO DE SALUD</t>
  </si>
  <si>
    <t xml:space="preserve">CHALECO AZUL MARINO PARA ENFERMERA EN HOSPITAL </t>
  </si>
  <si>
    <t>CHALECO AZUL MARINO PARA ENFERMERA EN CENTROS DE SALUD Y HOSPITAL</t>
  </si>
  <si>
    <t xml:space="preserve">ZAPATOS BLANCOS PARA ENFERMERA EN HOSPITAL </t>
  </si>
  <si>
    <t>ZAPATOS PARA ENFERMERA COLOR NEGRO EN CENTROS DE SALUD</t>
  </si>
  <si>
    <t>FILIPINA COLOR BLANCO PARA ENFERMERO EN CENTRO DE SALUD</t>
  </si>
  <si>
    <t>FILIPINA COLOR BLANCO PARA ENFERMERO EN HOSPITAL</t>
  </si>
  <si>
    <t>CHALECO AZUL MARINO PARA ENFERMERO EN CENTRO DE SALUD</t>
  </si>
  <si>
    <t>CHALECO AZUL MARINO PARA ENFERMERO EN HOSPITAL</t>
  </si>
  <si>
    <t xml:space="preserve">CHALECO AZUL MARINO PARA ENFERMERO EN CENTROS DE SALUD Y HOSPITAL </t>
  </si>
  <si>
    <t>SWETER AZUL MARINO PARA ENFERMERO EN CENTRO DE SALUD</t>
  </si>
  <si>
    <t>SWETER AZUL MARINO PARA ENFERMERO EN HOSPITAL</t>
  </si>
  <si>
    <t>PANTALON BLANCO PARA ENFERMERO EN HOSPITAL</t>
  </si>
  <si>
    <t>PANTALON AZUL MARINO PARA ENFERMERO EN CENTROS DE SALUD</t>
  </si>
  <si>
    <t>ZAPATOS BLANCO PARA ENFERMERO EN HOSPITAL</t>
  </si>
  <si>
    <t>ZAPATOS NEGROS PARA ENFERMERO EN CENTROS DE SALUD</t>
  </si>
  <si>
    <t>BATA COLOR BLANCO PARA MEDICO MODELO FEMENINO</t>
  </si>
  <si>
    <t>FILIPINA COLOR BLANCO PARA MEDICO MODELO FEMENINO</t>
  </si>
  <si>
    <t>BATA COLOR BLANCO PARA MEDICO MODELO MASCULINO</t>
  </si>
  <si>
    <t>FILIPINA COLO BLANCO PARA MEDICO MODELO MASCULINO</t>
  </si>
  <si>
    <t>BATA COLOR BLANCO OPTICO PARA ODONTOLOGIA MODELO FEMENINO</t>
  </si>
  <si>
    <t>FILIPINA COLOR BLANCO OPTICO PARA ODONTOLOGIA MODELO FEMENINO</t>
  </si>
  <si>
    <t>BATA COLOR BLANCO OPTICO PARA ODONTOLOGIA MODELO MASCULINO</t>
  </si>
  <si>
    <t>FILIPINA COLOR BLANCO OPTICO PARA ODONTOLOGIA MODELO MASCULINO</t>
  </si>
  <si>
    <t>BATA COLOR BLANCO PARA LABORATORIO MODELO FEMENINO</t>
  </si>
  <si>
    <t>BATA COLOR BLANCO PARA LABORATORIO MODELO MASCULINO</t>
  </si>
  <si>
    <t>SACO COLOR BLANCO PARA PSICOLOGIA MODELO FEMENINO</t>
  </si>
  <si>
    <t>SACO COLOR BLANCO PARA PSICOLOGIA MODELO MASCULINO</t>
  </si>
  <si>
    <t>FILIPINA COLOR ROSA PARA NUTRICION MODELO FEMENINO</t>
  </si>
  <si>
    <t>FILIPINA COLOR BLANCO PARA NUTRICION MODELO MASCULINO</t>
  </si>
  <si>
    <t>FILIPINA COLOR AZUL CIELO PARA TRABAJO SOCIAL MODELO FEMENINO</t>
  </si>
  <si>
    <t>FILIPINA COLOR AZUL CIELO PARA TRABAJAO SOCIAL MODELO MASCULINO</t>
  </si>
  <si>
    <t>BATA COLOR AZUL MARINO PARA PERSONAL FEMENINO DE ALMACEN, MANTENIMIENTO, INTENDENCIA Y LAVANDERIA MODELO FEMENINO</t>
  </si>
  <si>
    <t>PANTALON COLOR AZUL MARINO PARA PERSONAL DE ALMACEN, MANTENIMIENTO, INTENDENCIA Y LAVANDERIA MODELO FEMENINO</t>
  </si>
  <si>
    <t>BORCEGUI PARA ALMACEN, MANTENIMIENTO, INTENDENCIA, JARDINERIA Y AGROPECUARIO MODELO MASCULINO Y FEMENINO</t>
  </si>
  <si>
    <t>BATA AZUL MARINO PARA PERSONAL MASCULINO DE ALMACEN, MANTENIMIENTO, INTENDENCIA Y LAVANDERIA</t>
  </si>
  <si>
    <t>PANTALON AZUL MARINO PARA PERSONAL MASCULINO DE ALMACEN, MANTENIMIENTO, INTENDENCIA Y LAVANDERIA</t>
  </si>
  <si>
    <t>FAJA PARA ALMACEN, MANTENIMIENTO, INTENDENCIA Y CAMILLEROS MODELO MASCULINO Y FEMENINO</t>
  </si>
  <si>
    <t>GUANTES PARA ALMACEN Y MANTENIMIENTO MODELO MASCULINO Y FEMENINO</t>
  </si>
  <si>
    <t>FILIPINA CHEF, PANTALON Y MANDIL COLOR BLANCO PARA COCINA MODELO FEMENINO</t>
  </si>
  <si>
    <t xml:space="preserve">ZAPATO COLOR BLANCO PARA COCINA MODELO FEMENINO  </t>
  </si>
  <si>
    <t>FILIPINA PARA CHEF, PANTALON Y MANDIL COLOR BLANCO PARA COCINA MODELO MASCULINO</t>
  </si>
  <si>
    <t>ZAPATO BLANCO  PARA COCINA MODELO MASCULINO</t>
  </si>
  <si>
    <t>GORRO BLANCO PARA COCINA MODELO MASCULINO</t>
  </si>
  <si>
    <t>TURBANTE BLANCO PARA COCINA MODELO FEMENINO</t>
  </si>
  <si>
    <t>BLUSA COLOR BLANCO MANGA LARGA PARA ADMINISTRATIVA Y ESTADISTICAS MODELO FEMENINO</t>
  </si>
  <si>
    <t>CAMISA COLOR BLANCO MANGA LARGA PARA ADMINISTRATIVO Y ESTADISTICAS MODELO MASCULINO</t>
  </si>
  <si>
    <t xml:space="preserve">PANTALON DE MEZCLILLA PARA VECTORES MODELO FEMENINO </t>
  </si>
  <si>
    <t>BLUSA COLOR BEIGE PARA VECTORES MODELO FEMENINO</t>
  </si>
  <si>
    <t>BOTA TIPO BORCEGUI PARA VECTORES PERSONAL FEMENINO</t>
  </si>
  <si>
    <t>PANTALON DE MEZCLILLA PARA VECTORES MODELO MASCULINO</t>
  </si>
  <si>
    <t>CAMISA COLOR BEIGE PARA VECTORES MODELO MASCULINO</t>
  </si>
  <si>
    <t>BOTA TIPO BORCEGUI PARA VECTORES Y PERSONAL MASCULINO</t>
  </si>
  <si>
    <t xml:space="preserve">GORRA COLOR BEIGE PARA VECTORES PERSONAL FEMENINO Y MASCULINO </t>
  </si>
  <si>
    <t>TRAJE SASTRE SACO Y CHALECO AZUL MARINO PARA ENFERMERIA PARA CUERPO DE GOBIERNO MODELO FEMENINO</t>
  </si>
  <si>
    <t xml:space="preserve">TRAJE SASTRE FALDA Y PANTALON AZUL MARINO PARA ENFERMERA </t>
  </si>
  <si>
    <t>BLUSA BLANCA PARA ENFERMERA EN CUERPO DE GOBIERNO</t>
  </si>
  <si>
    <t xml:space="preserve">ZAPATILLA AZUL MARINO PARA ENFERMERA PARA CUERPO DE GOBIERNO </t>
  </si>
  <si>
    <t xml:space="preserve">UNIFORME PARA ENFERMERO DE CUERPO DE GOBIERNO CONJUNTO TIPO SASTRE SACO, CHALECO, CORBATA, PANTALON AZUL MARINO, Y CAMISA BLANCA </t>
  </si>
  <si>
    <t>ZAPATO NEGRO PARA ENFERMERO DE CUERPO DE GOBIERNO</t>
  </si>
  <si>
    <t xml:space="preserve">FILIPINA COLOR BLANCO PARA PROMOTORES DE SALUD MODELO FEMENINO </t>
  </si>
  <si>
    <t xml:space="preserve">FILIPINA COLOR BLANCO PARA PROMOTORES DE SALUD MODELO MASCULINO </t>
  </si>
  <si>
    <t xml:space="preserve">BATA COLOR TINTO PARA RAYOS X MODELO UNISEX MANGA LARGA </t>
  </si>
  <si>
    <t xml:space="preserve">BATA COLOR TINTO PARA RAYOS X MODELO UNISEX MANGA CORTA </t>
  </si>
  <si>
    <t>FILIPINA  COLOR BLANCO OPTICO PARA FISICO EN HOSPITAL MODELO FEMENINO</t>
  </si>
  <si>
    <t>FILIPINA COLOR BLANCO OPTICO PARA FISICO EN HOSPITAL MODELO MASCULINO</t>
  </si>
  <si>
    <t>FILIPINA COLOR AZUL MARINO PARA CAMILLERO MASCULINO</t>
  </si>
  <si>
    <t>PANTALON COLOR AZUL MARINO PARA CAMILLERO MASCULINO</t>
  </si>
  <si>
    <t>CAMISA COLOR TINTO MANGA LARGA PARA 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</si>
</sst>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0">
    <xf numFmtId="0" fontId="0" fillId="0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10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2" borderId="0"/>
    <xf numFmtId="0" fontId="14" fillId="10" borderId="0"/>
    <xf numFmtId="0" fontId="14" fillId="12" borderId="0"/>
    <xf numFmtId="0" fontId="15" fillId="1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2" borderId="0"/>
    <xf numFmtId="0" fontId="15" fillId="13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6" fillId="9" borderId="0"/>
    <xf numFmtId="0" fontId="17" fillId="6" borderId="4"/>
    <xf numFmtId="0" fontId="18" fillId="15" borderId="5"/>
    <xf numFmtId="0" fontId="19" fillId="0" borderId="6"/>
    <xf numFmtId="0" fontId="20" fillId="0" borderId="0"/>
    <xf numFmtId="0" fontId="15" fillId="13" borderId="0"/>
    <xf numFmtId="0" fontId="15" fillId="16" borderId="0"/>
    <xf numFmtId="0" fontId="15" fillId="15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8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2" fillId="0" borderId="0" applyNumberFormat="0" applyBorder="0" applyProtection="0"/>
    <xf numFmtId="165" fontId="23" fillId="0" borderId="0" applyBorder="0" applyProtection="0"/>
    <xf numFmtId="0" fontId="1" fillId="0" borderId="0"/>
    <xf numFmtId="165" fontId="24" fillId="0" borderId="0"/>
    <xf numFmtId="165" fontId="14" fillId="0" borderId="0"/>
    <xf numFmtId="165" fontId="14" fillId="0" borderId="0"/>
    <xf numFmtId="166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5" fillId="0" borderId="0"/>
    <xf numFmtId="44" fontId="13" fillId="0" borderId="0" applyFont="0" applyFill="0" applyBorder="0" applyAlignment="0" applyProtection="0"/>
    <xf numFmtId="0" fontId="29" fillId="12" borderId="0"/>
    <xf numFmtId="0" fontId="2" fillId="0" borderId="0"/>
    <xf numFmtId="0" fontId="1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0" fillId="0" borderId="0"/>
    <xf numFmtId="165" fontId="28" fillId="0" borderId="0"/>
    <xf numFmtId="165" fontId="28" fillId="0" borderId="0"/>
    <xf numFmtId="165" fontId="30" fillId="0" borderId="0"/>
    <xf numFmtId="0" fontId="25" fillId="0" borderId="0"/>
    <xf numFmtId="165" fontId="28" fillId="0" borderId="0"/>
    <xf numFmtId="0" fontId="28" fillId="7" borderId="7"/>
    <xf numFmtId="9" fontId="13" fillId="0" borderId="0" applyFont="0" applyFill="0" applyBorder="0" applyAlignment="0" applyProtection="0"/>
    <xf numFmtId="166" fontId="28" fillId="0" borderId="0"/>
    <xf numFmtId="166" fontId="28" fillId="0" borderId="0"/>
    <xf numFmtId="166" fontId="25" fillId="0" borderId="0"/>
    <xf numFmtId="166" fontId="25" fillId="0" borderId="0"/>
    <xf numFmtId="0" fontId="31" fillId="0" borderId="0"/>
    <xf numFmtId="168" fontId="31" fillId="0" borderId="0"/>
    <xf numFmtId="0" fontId="32" fillId="6" borderId="8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9"/>
    <xf numFmtId="0" fontId="37" fillId="0" borderId="10"/>
    <xf numFmtId="0" fontId="20" fillId="0" borderId="10"/>
    <xf numFmtId="0" fontId="38" fillId="0" borderId="0"/>
    <xf numFmtId="0" fontId="39" fillId="0" borderId="11"/>
  </cellStyleXfs>
  <cellXfs count="45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 vertical="center" wrapText="1"/>
    </xf>
    <xf numFmtId="0" fontId="8" fillId="0" borderId="0" xfId="0" applyFont="1" applyAlignment="1"/>
    <xf numFmtId="44" fontId="7" fillId="0" borderId="2" xfId="0" applyNumberFormat="1" applyFont="1" applyBorder="1"/>
    <xf numFmtId="44" fontId="7" fillId="0" borderId="0" xfId="0" applyNumberFormat="1" applyFont="1" applyBorder="1"/>
    <xf numFmtId="0" fontId="41" fillId="2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8" fillId="0" borderId="0" xfId="118" applyFont="1" applyBorder="1"/>
    <xf numFmtId="0" fontId="42" fillId="0" borderId="0" xfId="0" applyFont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4" fontId="5" fillId="0" borderId="0" xfId="102" applyFont="1" applyBorder="1"/>
    <xf numFmtId="44" fontId="5" fillId="0" borderId="0" xfId="102" applyFont="1" applyBorder="1" applyAlignment="1">
      <alignment horizontal="right"/>
    </xf>
    <xf numFmtId="44" fontId="12" fillId="0" borderId="0" xfId="102" applyFont="1" applyAlignment="1">
      <alignment horizontal="center" vertical="center" wrapText="1"/>
    </xf>
    <xf numFmtId="44" fontId="8" fillId="0" borderId="1" xfId="1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118" applyFont="1" applyBorder="1" applyAlignment="1">
      <alignment horizontal="center"/>
    </xf>
    <xf numFmtId="44" fontId="8" fillId="0" borderId="1" xfId="102" applyFont="1" applyFill="1" applyBorder="1" applyAlignment="1">
      <alignment horizontal="center" vertical="center" wrapText="1"/>
    </xf>
    <xf numFmtId="164" fontId="4" fillId="0" borderId="1" xfId="10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justify" vertical="justify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justify"/>
    </xf>
    <xf numFmtId="0" fontId="9" fillId="0" borderId="0" xfId="0" applyFont="1" applyAlignment="1">
      <alignment horizontal="justify" vertical="justify"/>
    </xf>
    <xf numFmtId="0" fontId="7" fillId="0" borderId="0" xfId="0" applyFont="1" applyBorder="1" applyAlignment="1">
      <alignment horizontal="justify" vertical="justify"/>
    </xf>
    <xf numFmtId="0" fontId="8" fillId="0" borderId="0" xfId="118" applyFont="1" applyBorder="1" applyAlignment="1">
      <alignment horizontal="justify" vertical="justify"/>
    </xf>
    <xf numFmtId="0" fontId="8" fillId="0" borderId="1" xfId="118" applyFont="1" applyFill="1" applyBorder="1" applyAlignment="1">
      <alignment horizontal="justify" vertical="justify" wrapText="1"/>
    </xf>
    <xf numFmtId="0" fontId="42" fillId="0" borderId="0" xfId="0" applyFont="1" applyAlignment="1">
      <alignment horizontal="justify" vertical="justify" wrapText="1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2" xfId="118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3" fillId="0" borderId="0" xfId="0" applyFont="1"/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20" borderId="12" xfId="0" applyFont="1" applyFill="1" applyBorder="1" applyAlignment="1">
      <alignment vertical="center" wrapText="1"/>
    </xf>
    <xf numFmtId="0" fontId="14" fillId="20" borderId="13" xfId="0" applyFont="1" applyFill="1" applyBorder="1" applyAlignment="1">
      <alignment vertical="center" wrapText="1"/>
    </xf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91"/>
  <sheetViews>
    <sheetView showGridLines="0" tabSelected="1" view="pageLayout" topLeftCell="A43" zoomScaleNormal="118" workbookViewId="0">
      <selection activeCell="C20" sqref="C20"/>
    </sheetView>
  </sheetViews>
  <sheetFormatPr baseColWidth="10" defaultColWidth="32.7109375" defaultRowHeight="11.25" x14ac:dyDescent="0.2"/>
  <cols>
    <col min="1" max="1" width="7.42578125" style="11" bestFit="1" customWidth="1"/>
    <col min="2" max="2" width="14.140625" style="11" bestFit="1" customWidth="1"/>
    <col min="3" max="3" width="75" style="29" customWidth="1"/>
    <col min="4" max="4" width="11.140625" style="21" customWidth="1"/>
    <col min="5" max="5" width="13.140625" style="1" customWidth="1"/>
    <col min="6" max="6" width="13.140625" style="17" customWidth="1"/>
    <col min="7" max="7" width="15.28515625" style="1" customWidth="1"/>
    <col min="8" max="16384" width="32.7109375" style="1"/>
  </cols>
  <sheetData>
    <row r="2" spans="1:7" ht="15" x14ac:dyDescent="0.25">
      <c r="A2" s="9"/>
      <c r="B2" s="9"/>
      <c r="C2" s="27" t="s">
        <v>1</v>
      </c>
      <c r="D2" s="36"/>
      <c r="E2" s="37"/>
      <c r="F2" s="37"/>
      <c r="G2" s="3"/>
    </row>
    <row r="3" spans="1:7" ht="15" x14ac:dyDescent="0.25">
      <c r="A3" s="10"/>
      <c r="B3" s="10"/>
      <c r="C3" s="27" t="s">
        <v>2</v>
      </c>
      <c r="D3" s="36"/>
      <c r="E3" s="37"/>
      <c r="F3" s="37"/>
      <c r="G3" s="3"/>
    </row>
    <row r="4" spans="1:7" ht="15" x14ac:dyDescent="0.25">
      <c r="A4" s="10"/>
      <c r="B4" s="10"/>
      <c r="C4" s="27" t="s">
        <v>3</v>
      </c>
      <c r="D4" s="37"/>
      <c r="E4" s="37"/>
      <c r="F4" s="37"/>
      <c r="G4" s="3"/>
    </row>
    <row r="5" spans="1:7" ht="15" x14ac:dyDescent="0.25">
      <c r="A5" s="10"/>
      <c r="B5" s="10"/>
      <c r="C5" s="28" t="s">
        <v>4</v>
      </c>
      <c r="D5" s="36"/>
      <c r="E5" s="37"/>
      <c r="F5" s="37"/>
      <c r="G5" s="3"/>
    </row>
    <row r="6" spans="1:7" ht="14.45" customHeight="1" x14ac:dyDescent="0.2"/>
    <row r="7" spans="1:7" x14ac:dyDescent="0.2">
      <c r="A7" s="12"/>
      <c r="B7" s="12"/>
      <c r="C7" s="30"/>
      <c r="D7" s="22"/>
      <c r="E7" s="35" t="s">
        <v>5</v>
      </c>
      <c r="F7" s="35"/>
      <c r="G7" s="15"/>
    </row>
    <row r="8" spans="1:7" s="2" customFormat="1" ht="51" customHeight="1" x14ac:dyDescent="0.25">
      <c r="A8" s="14" t="s">
        <v>10</v>
      </c>
      <c r="B8" s="14" t="s">
        <v>12</v>
      </c>
      <c r="C8" s="31" t="s">
        <v>0</v>
      </c>
      <c r="D8" s="14" t="s">
        <v>6</v>
      </c>
      <c r="E8" s="14" t="s">
        <v>14</v>
      </c>
      <c r="F8" s="23" t="s">
        <v>13</v>
      </c>
      <c r="G8" s="14" t="s">
        <v>7</v>
      </c>
    </row>
    <row r="9" spans="1:7" s="26" customFormat="1" ht="15" x14ac:dyDescent="0.25">
      <c r="A9" s="24">
        <v>1</v>
      </c>
      <c r="B9" s="24" t="s">
        <v>17</v>
      </c>
      <c r="C9" s="25" t="s">
        <v>91</v>
      </c>
      <c r="D9" s="14">
        <v>3590</v>
      </c>
      <c r="E9" s="14"/>
      <c r="F9" s="23">
        <v>0</v>
      </c>
      <c r="G9" s="20">
        <f>F9*D9</f>
        <v>0</v>
      </c>
    </row>
    <row r="10" spans="1:7" s="26" customFormat="1" ht="15" x14ac:dyDescent="0.25">
      <c r="A10" s="24">
        <v>2</v>
      </c>
      <c r="B10" s="24" t="s">
        <v>18</v>
      </c>
      <c r="C10" s="25" t="s">
        <v>92</v>
      </c>
      <c r="D10" s="14">
        <v>2032</v>
      </c>
      <c r="E10" s="14"/>
      <c r="F10" s="23"/>
      <c r="G10" s="20">
        <f t="shared" ref="G10:G73" si="0">F10*D10</f>
        <v>0</v>
      </c>
    </row>
    <row r="11" spans="1:7" s="26" customFormat="1" ht="15" x14ac:dyDescent="0.25">
      <c r="A11" s="24">
        <v>3</v>
      </c>
      <c r="B11" s="24" t="s">
        <v>19</v>
      </c>
      <c r="C11" s="25" t="s">
        <v>93</v>
      </c>
      <c r="D11" s="14">
        <v>1565</v>
      </c>
      <c r="E11" s="14"/>
      <c r="F11" s="23"/>
      <c r="G11" s="20">
        <f t="shared" si="0"/>
        <v>0</v>
      </c>
    </row>
    <row r="12" spans="1:7" s="26" customFormat="1" ht="15" x14ac:dyDescent="0.25">
      <c r="A12" s="24">
        <v>4</v>
      </c>
      <c r="B12" s="24" t="s">
        <v>20</v>
      </c>
      <c r="C12" s="25" t="s">
        <v>94</v>
      </c>
      <c r="D12" s="14">
        <v>1566</v>
      </c>
      <c r="E12" s="14"/>
      <c r="F12" s="23"/>
      <c r="G12" s="20">
        <f t="shared" si="0"/>
        <v>0</v>
      </c>
    </row>
    <row r="13" spans="1:7" s="26" customFormat="1" ht="15" x14ac:dyDescent="0.25">
      <c r="A13" s="24">
        <v>5</v>
      </c>
      <c r="B13" s="24" t="s">
        <v>21</v>
      </c>
      <c r="C13" s="25" t="s">
        <v>95</v>
      </c>
      <c r="D13" s="14">
        <v>2033</v>
      </c>
      <c r="E13" s="14"/>
      <c r="F13" s="23"/>
      <c r="G13" s="20">
        <f t="shared" si="0"/>
        <v>0</v>
      </c>
    </row>
    <row r="14" spans="1:7" s="26" customFormat="1" ht="15" x14ac:dyDescent="0.25">
      <c r="A14" s="24">
        <v>6</v>
      </c>
      <c r="B14" s="24" t="s">
        <v>22</v>
      </c>
      <c r="C14" s="25" t="s">
        <v>96</v>
      </c>
      <c r="D14" s="14">
        <v>1566</v>
      </c>
      <c r="E14" s="14"/>
      <c r="F14" s="23"/>
      <c r="G14" s="20">
        <f t="shared" si="0"/>
        <v>0</v>
      </c>
    </row>
    <row r="15" spans="1:7" s="26" customFormat="1" ht="15" x14ac:dyDescent="0.25">
      <c r="A15" s="24">
        <v>7</v>
      </c>
      <c r="B15" s="24" t="s">
        <v>23</v>
      </c>
      <c r="C15" s="25" t="s">
        <v>97</v>
      </c>
      <c r="D15" s="14">
        <v>2031</v>
      </c>
      <c r="E15" s="14"/>
      <c r="F15" s="23"/>
      <c r="G15" s="20">
        <f t="shared" si="0"/>
        <v>0</v>
      </c>
    </row>
    <row r="16" spans="1:7" s="26" customFormat="1" ht="15" x14ac:dyDescent="0.25">
      <c r="A16" s="24">
        <v>8</v>
      </c>
      <c r="B16" s="24" t="s">
        <v>24</v>
      </c>
      <c r="C16" s="25" t="s">
        <v>98</v>
      </c>
      <c r="D16" s="14">
        <v>3566</v>
      </c>
      <c r="E16" s="14"/>
      <c r="F16" s="23"/>
      <c r="G16" s="20">
        <f t="shared" si="0"/>
        <v>0</v>
      </c>
    </row>
    <row r="17" spans="1:7" s="26" customFormat="1" ht="15" x14ac:dyDescent="0.25">
      <c r="A17" s="24">
        <v>9</v>
      </c>
      <c r="B17" s="24" t="s">
        <v>25</v>
      </c>
      <c r="C17" s="25" t="s">
        <v>99</v>
      </c>
      <c r="D17" s="14">
        <v>2088</v>
      </c>
      <c r="E17" s="14"/>
      <c r="F17" s="23"/>
      <c r="G17" s="20">
        <f t="shared" si="0"/>
        <v>0</v>
      </c>
    </row>
    <row r="18" spans="1:7" s="26" customFormat="1" ht="15" x14ac:dyDescent="0.25">
      <c r="A18" s="24">
        <v>10</v>
      </c>
      <c r="B18" s="24" t="s">
        <v>26</v>
      </c>
      <c r="C18" s="25" t="s">
        <v>100</v>
      </c>
      <c r="D18" s="14">
        <v>1565</v>
      </c>
      <c r="E18" s="14"/>
      <c r="F18" s="23"/>
      <c r="G18" s="20">
        <f t="shared" si="0"/>
        <v>0</v>
      </c>
    </row>
    <row r="19" spans="1:7" s="26" customFormat="1" ht="15" x14ac:dyDescent="0.25">
      <c r="A19" s="24">
        <v>11</v>
      </c>
      <c r="B19" s="24" t="s">
        <v>27</v>
      </c>
      <c r="C19" s="25" t="s">
        <v>101</v>
      </c>
      <c r="D19" s="14">
        <v>240</v>
      </c>
      <c r="E19" s="14"/>
      <c r="F19" s="23"/>
      <c r="G19" s="20">
        <f t="shared" si="0"/>
        <v>0</v>
      </c>
    </row>
    <row r="20" spans="1:7" s="26" customFormat="1" ht="15" x14ac:dyDescent="0.25">
      <c r="A20" s="24">
        <v>12</v>
      </c>
      <c r="B20" s="24" t="s">
        <v>28</v>
      </c>
      <c r="C20" s="25" t="s">
        <v>102</v>
      </c>
      <c r="D20" s="14">
        <v>216</v>
      </c>
      <c r="E20" s="14"/>
      <c r="F20" s="23"/>
      <c r="G20" s="20">
        <f t="shared" si="0"/>
        <v>0</v>
      </c>
    </row>
    <row r="21" spans="1:7" s="26" customFormat="1" ht="15" x14ac:dyDescent="0.25">
      <c r="A21" s="24">
        <v>13</v>
      </c>
      <c r="B21" s="24" t="s">
        <v>29</v>
      </c>
      <c r="C21" s="25" t="s">
        <v>103</v>
      </c>
      <c r="D21" s="14">
        <v>240</v>
      </c>
      <c r="E21" s="14"/>
      <c r="F21" s="23"/>
      <c r="G21" s="20">
        <f t="shared" si="0"/>
        <v>0</v>
      </c>
    </row>
    <row r="22" spans="1:7" s="26" customFormat="1" ht="15" x14ac:dyDescent="0.25">
      <c r="A22" s="24">
        <v>14</v>
      </c>
      <c r="B22" s="24" t="s">
        <v>30</v>
      </c>
      <c r="C22" s="25" t="s">
        <v>104</v>
      </c>
      <c r="D22" s="14">
        <v>218</v>
      </c>
      <c r="E22" s="14"/>
      <c r="F22" s="23"/>
      <c r="G22" s="20">
        <f t="shared" si="0"/>
        <v>0</v>
      </c>
    </row>
    <row r="23" spans="1:7" s="26" customFormat="1" ht="15" x14ac:dyDescent="0.25">
      <c r="A23" s="24">
        <v>15</v>
      </c>
      <c r="B23" s="24" t="s">
        <v>31</v>
      </c>
      <c r="C23" s="25" t="s">
        <v>105</v>
      </c>
      <c r="D23" s="14">
        <v>460</v>
      </c>
      <c r="E23" s="14"/>
      <c r="F23" s="23"/>
      <c r="G23" s="20">
        <f t="shared" si="0"/>
        <v>0</v>
      </c>
    </row>
    <row r="24" spans="1:7" s="26" customFormat="1" ht="15" x14ac:dyDescent="0.25">
      <c r="A24" s="24">
        <v>16</v>
      </c>
      <c r="B24" s="24" t="s">
        <v>32</v>
      </c>
      <c r="C24" s="25" t="s">
        <v>106</v>
      </c>
      <c r="D24" s="14">
        <v>242</v>
      </c>
      <c r="E24" s="14"/>
      <c r="F24" s="23"/>
      <c r="G24" s="20">
        <f t="shared" si="0"/>
        <v>0</v>
      </c>
    </row>
    <row r="25" spans="1:7" s="26" customFormat="1" ht="15" x14ac:dyDescent="0.25">
      <c r="A25" s="24">
        <v>17</v>
      </c>
      <c r="B25" s="24" t="s">
        <v>33</v>
      </c>
      <c r="C25" s="25" t="s">
        <v>107</v>
      </c>
      <c r="D25" s="14">
        <v>218</v>
      </c>
      <c r="E25" s="14"/>
      <c r="F25" s="23"/>
      <c r="G25" s="20">
        <f t="shared" si="0"/>
        <v>0</v>
      </c>
    </row>
    <row r="26" spans="1:7" s="26" customFormat="1" ht="15" x14ac:dyDescent="0.25">
      <c r="A26" s="24">
        <v>18</v>
      </c>
      <c r="B26" s="24" t="s">
        <v>34</v>
      </c>
      <c r="C26" s="25" t="s">
        <v>108</v>
      </c>
      <c r="D26" s="14">
        <v>218</v>
      </c>
      <c r="E26" s="14"/>
      <c r="F26" s="23"/>
      <c r="G26" s="20">
        <f t="shared" si="0"/>
        <v>0</v>
      </c>
    </row>
    <row r="27" spans="1:7" s="26" customFormat="1" ht="15" x14ac:dyDescent="0.25">
      <c r="A27" s="24">
        <v>19</v>
      </c>
      <c r="B27" s="24" t="s">
        <v>35</v>
      </c>
      <c r="C27" s="25" t="s">
        <v>109</v>
      </c>
      <c r="D27" s="14">
        <v>242</v>
      </c>
      <c r="E27" s="14"/>
      <c r="F27" s="23"/>
      <c r="G27" s="20">
        <f t="shared" si="0"/>
        <v>0</v>
      </c>
    </row>
    <row r="28" spans="1:7" s="26" customFormat="1" ht="15" x14ac:dyDescent="0.25">
      <c r="A28" s="24">
        <v>20</v>
      </c>
      <c r="B28" s="24" t="s">
        <v>36</v>
      </c>
      <c r="C28" s="25" t="s">
        <v>110</v>
      </c>
      <c r="D28" s="14">
        <v>245</v>
      </c>
      <c r="E28" s="14"/>
      <c r="F28" s="23"/>
      <c r="G28" s="20">
        <f t="shared" si="0"/>
        <v>0</v>
      </c>
    </row>
    <row r="29" spans="1:7" s="26" customFormat="1" ht="15" x14ac:dyDescent="0.25">
      <c r="A29" s="24">
        <v>21</v>
      </c>
      <c r="B29" s="24" t="s">
        <v>37</v>
      </c>
      <c r="C29" s="25" t="s">
        <v>111</v>
      </c>
      <c r="D29" s="14">
        <v>247</v>
      </c>
      <c r="E29" s="14"/>
      <c r="F29" s="23"/>
      <c r="G29" s="20">
        <f t="shared" si="0"/>
        <v>0</v>
      </c>
    </row>
    <row r="30" spans="1:7" s="26" customFormat="1" ht="15" x14ac:dyDescent="0.25">
      <c r="A30" s="24">
        <v>22</v>
      </c>
      <c r="B30" s="24" t="s">
        <v>38</v>
      </c>
      <c r="C30" s="25" t="s">
        <v>112</v>
      </c>
      <c r="D30" s="14">
        <v>908</v>
      </c>
      <c r="E30" s="14"/>
      <c r="F30" s="23"/>
      <c r="G30" s="20">
        <f t="shared" si="0"/>
        <v>0</v>
      </c>
    </row>
    <row r="31" spans="1:7" s="26" customFormat="1" ht="15" x14ac:dyDescent="0.25">
      <c r="A31" s="24">
        <v>23</v>
      </c>
      <c r="B31" s="24" t="s">
        <v>39</v>
      </c>
      <c r="C31" s="25" t="s">
        <v>113</v>
      </c>
      <c r="D31" s="14">
        <v>878</v>
      </c>
      <c r="E31" s="14"/>
      <c r="F31" s="23"/>
      <c r="G31" s="20">
        <f t="shared" si="0"/>
        <v>0</v>
      </c>
    </row>
    <row r="32" spans="1:7" s="26" customFormat="1" ht="15" x14ac:dyDescent="0.25">
      <c r="A32" s="24">
        <v>24</v>
      </c>
      <c r="B32" s="24" t="s">
        <v>40</v>
      </c>
      <c r="C32" s="25" t="s">
        <v>114</v>
      </c>
      <c r="D32" s="14">
        <v>1541</v>
      </c>
      <c r="E32" s="14"/>
      <c r="F32" s="23"/>
      <c r="G32" s="20">
        <f t="shared" si="0"/>
        <v>0</v>
      </c>
    </row>
    <row r="33" spans="1:7" s="26" customFormat="1" ht="15" x14ac:dyDescent="0.25">
      <c r="A33" s="24">
        <v>25</v>
      </c>
      <c r="B33" s="24" t="s">
        <v>41</v>
      </c>
      <c r="C33" s="25" t="s">
        <v>115</v>
      </c>
      <c r="D33" s="14">
        <v>1479</v>
      </c>
      <c r="E33" s="14"/>
      <c r="F33" s="23"/>
      <c r="G33" s="20">
        <f t="shared" si="0"/>
        <v>0</v>
      </c>
    </row>
    <row r="34" spans="1:7" s="26" customFormat="1" ht="15" x14ac:dyDescent="0.25">
      <c r="A34" s="24">
        <v>26</v>
      </c>
      <c r="B34" s="24" t="s">
        <v>42</v>
      </c>
      <c r="C34" s="25" t="s">
        <v>116</v>
      </c>
      <c r="D34" s="14">
        <v>169</v>
      </c>
      <c r="E34" s="14"/>
      <c r="F34" s="23"/>
      <c r="G34" s="20">
        <f t="shared" si="0"/>
        <v>0</v>
      </c>
    </row>
    <row r="35" spans="1:7" s="26" customFormat="1" ht="15" x14ac:dyDescent="0.25">
      <c r="A35" s="24">
        <v>27</v>
      </c>
      <c r="B35" s="24" t="s">
        <v>43</v>
      </c>
      <c r="C35" s="25" t="s">
        <v>117</v>
      </c>
      <c r="D35" s="14">
        <v>168</v>
      </c>
      <c r="E35" s="14"/>
      <c r="F35" s="23"/>
      <c r="G35" s="20">
        <f t="shared" si="0"/>
        <v>0</v>
      </c>
    </row>
    <row r="36" spans="1:7" s="26" customFormat="1" ht="15" x14ac:dyDescent="0.25">
      <c r="A36" s="24">
        <v>28</v>
      </c>
      <c r="B36" s="24" t="s">
        <v>44</v>
      </c>
      <c r="C36" s="25" t="s">
        <v>118</v>
      </c>
      <c r="D36" s="14">
        <v>144</v>
      </c>
      <c r="E36" s="14"/>
      <c r="F36" s="23"/>
      <c r="G36" s="20">
        <f t="shared" si="0"/>
        <v>0</v>
      </c>
    </row>
    <row r="37" spans="1:7" s="26" customFormat="1" ht="15" x14ac:dyDescent="0.25">
      <c r="A37" s="24">
        <v>29</v>
      </c>
      <c r="B37" s="24" t="s">
        <v>45</v>
      </c>
      <c r="C37" s="25" t="s">
        <v>119</v>
      </c>
      <c r="D37" s="14">
        <v>144</v>
      </c>
      <c r="E37" s="14"/>
      <c r="F37" s="23"/>
      <c r="G37" s="20">
        <f t="shared" si="0"/>
        <v>0</v>
      </c>
    </row>
    <row r="38" spans="1:7" s="26" customFormat="1" ht="15" x14ac:dyDescent="0.25">
      <c r="A38" s="24">
        <v>30</v>
      </c>
      <c r="B38" s="24" t="s">
        <v>46</v>
      </c>
      <c r="C38" s="25" t="s">
        <v>120</v>
      </c>
      <c r="D38" s="14">
        <v>253</v>
      </c>
      <c r="E38" s="14"/>
      <c r="F38" s="23"/>
      <c r="G38" s="20">
        <f t="shared" si="0"/>
        <v>0</v>
      </c>
    </row>
    <row r="39" spans="1:7" s="26" customFormat="1" ht="15" x14ac:dyDescent="0.25">
      <c r="A39" s="24">
        <v>31</v>
      </c>
      <c r="B39" s="24" t="s">
        <v>47</v>
      </c>
      <c r="C39" s="25" t="s">
        <v>121</v>
      </c>
      <c r="D39" s="14">
        <v>112</v>
      </c>
      <c r="E39" s="14"/>
      <c r="F39" s="23"/>
      <c r="G39" s="20">
        <f t="shared" si="0"/>
        <v>0</v>
      </c>
    </row>
    <row r="40" spans="1:7" s="26" customFormat="1" ht="15" x14ac:dyDescent="0.25">
      <c r="A40" s="24">
        <v>32</v>
      </c>
      <c r="B40" s="24" t="s">
        <v>48</v>
      </c>
      <c r="C40" s="25" t="s">
        <v>122</v>
      </c>
      <c r="D40" s="14">
        <v>80</v>
      </c>
      <c r="E40" s="14"/>
      <c r="F40" s="23"/>
      <c r="G40" s="20">
        <f t="shared" si="0"/>
        <v>0</v>
      </c>
    </row>
    <row r="41" spans="1:7" s="26" customFormat="1" ht="15" x14ac:dyDescent="0.25">
      <c r="A41" s="24">
        <v>33</v>
      </c>
      <c r="B41" s="24" t="s">
        <v>49</v>
      </c>
      <c r="C41" s="25" t="s">
        <v>123</v>
      </c>
      <c r="D41" s="14">
        <v>23</v>
      </c>
      <c r="E41" s="14"/>
      <c r="F41" s="23"/>
      <c r="G41" s="20">
        <f t="shared" si="0"/>
        <v>0</v>
      </c>
    </row>
    <row r="42" spans="1:7" s="26" customFormat="1" ht="15" x14ac:dyDescent="0.25">
      <c r="A42" s="24">
        <v>34</v>
      </c>
      <c r="B42" s="24" t="s">
        <v>50</v>
      </c>
      <c r="C42" s="25" t="s">
        <v>124</v>
      </c>
      <c r="D42" s="14">
        <v>32</v>
      </c>
      <c r="E42" s="14"/>
      <c r="F42" s="23"/>
      <c r="G42" s="20">
        <f t="shared" si="0"/>
        <v>0</v>
      </c>
    </row>
    <row r="43" spans="1:7" s="26" customFormat="1" ht="15" x14ac:dyDescent="0.25">
      <c r="A43" s="24">
        <v>35</v>
      </c>
      <c r="B43" s="24" t="s">
        <v>51</v>
      </c>
      <c r="C43" s="25" t="s">
        <v>125</v>
      </c>
      <c r="D43" s="14">
        <v>13</v>
      </c>
      <c r="E43" s="14"/>
      <c r="F43" s="23"/>
      <c r="G43" s="20">
        <f t="shared" si="0"/>
        <v>0</v>
      </c>
    </row>
    <row r="44" spans="1:7" s="26" customFormat="1" ht="15" x14ac:dyDescent="0.25">
      <c r="A44" s="24">
        <v>36</v>
      </c>
      <c r="B44" s="24" t="s">
        <v>52</v>
      </c>
      <c r="C44" s="25" t="s">
        <v>126</v>
      </c>
      <c r="D44" s="14">
        <v>231</v>
      </c>
      <c r="E44" s="14"/>
      <c r="F44" s="23"/>
      <c r="G44" s="20">
        <f t="shared" si="0"/>
        <v>0</v>
      </c>
    </row>
    <row r="45" spans="1:7" s="26" customFormat="1" ht="15" x14ac:dyDescent="0.25">
      <c r="A45" s="24">
        <v>37</v>
      </c>
      <c r="B45" s="24" t="s">
        <v>53</v>
      </c>
      <c r="C45" s="25" t="s">
        <v>127</v>
      </c>
      <c r="D45" s="14">
        <v>16</v>
      </c>
      <c r="E45" s="14"/>
      <c r="F45" s="23"/>
      <c r="G45" s="20">
        <f t="shared" si="0"/>
        <v>0</v>
      </c>
    </row>
    <row r="46" spans="1:7" s="26" customFormat="1" ht="30" x14ac:dyDescent="0.25">
      <c r="A46" s="24">
        <v>38</v>
      </c>
      <c r="B46" s="24" t="s">
        <v>54</v>
      </c>
      <c r="C46" s="25" t="s">
        <v>128</v>
      </c>
      <c r="D46" s="14">
        <v>244</v>
      </c>
      <c r="E46" s="14"/>
      <c r="F46" s="23"/>
      <c r="G46" s="20">
        <f t="shared" si="0"/>
        <v>0</v>
      </c>
    </row>
    <row r="47" spans="1:7" s="26" customFormat="1" ht="30" x14ac:dyDescent="0.25">
      <c r="A47" s="24">
        <v>39</v>
      </c>
      <c r="B47" s="24" t="s">
        <v>55</v>
      </c>
      <c r="C47" s="25" t="s">
        <v>129</v>
      </c>
      <c r="D47" s="14">
        <v>244</v>
      </c>
      <c r="E47" s="14"/>
      <c r="F47" s="23"/>
      <c r="G47" s="20">
        <f t="shared" si="0"/>
        <v>0</v>
      </c>
    </row>
    <row r="48" spans="1:7" s="26" customFormat="1" ht="30" x14ac:dyDescent="0.25">
      <c r="A48" s="24">
        <v>40</v>
      </c>
      <c r="B48" s="24" t="s">
        <v>56</v>
      </c>
      <c r="C48" s="25" t="s">
        <v>130</v>
      </c>
      <c r="D48" s="14">
        <v>717</v>
      </c>
      <c r="E48" s="14"/>
      <c r="F48" s="23"/>
      <c r="G48" s="20">
        <f t="shared" si="0"/>
        <v>0</v>
      </c>
    </row>
    <row r="49" spans="1:7" s="26" customFormat="1" ht="30" x14ac:dyDescent="0.25">
      <c r="A49" s="24">
        <v>41</v>
      </c>
      <c r="B49" s="24" t="s">
        <v>57</v>
      </c>
      <c r="C49" s="25" t="s">
        <v>131</v>
      </c>
      <c r="D49" s="14">
        <v>389</v>
      </c>
      <c r="E49" s="14"/>
      <c r="F49" s="23"/>
      <c r="G49" s="20">
        <f t="shared" si="0"/>
        <v>0</v>
      </c>
    </row>
    <row r="50" spans="1:7" s="26" customFormat="1" ht="30" x14ac:dyDescent="0.25">
      <c r="A50" s="24">
        <v>42</v>
      </c>
      <c r="B50" s="24" t="s">
        <v>58</v>
      </c>
      <c r="C50" s="25" t="s">
        <v>132</v>
      </c>
      <c r="D50" s="14">
        <v>428</v>
      </c>
      <c r="E50" s="14"/>
      <c r="F50" s="23"/>
      <c r="G50" s="20">
        <f t="shared" si="0"/>
        <v>0</v>
      </c>
    </row>
    <row r="51" spans="1:7" s="26" customFormat="1" ht="30" x14ac:dyDescent="0.25">
      <c r="A51" s="24">
        <v>43</v>
      </c>
      <c r="B51" s="24" t="s">
        <v>59</v>
      </c>
      <c r="C51" s="25" t="s">
        <v>133</v>
      </c>
      <c r="D51" s="14">
        <v>717</v>
      </c>
      <c r="E51" s="14"/>
      <c r="F51" s="23"/>
      <c r="G51" s="20">
        <f t="shared" si="0"/>
        <v>0</v>
      </c>
    </row>
    <row r="52" spans="1:7" s="26" customFormat="1" ht="15.75" thickBot="1" x14ac:dyDescent="0.3">
      <c r="A52" s="24">
        <v>44</v>
      </c>
      <c r="B52" s="24" t="s">
        <v>60</v>
      </c>
      <c r="C52" s="25" t="s">
        <v>134</v>
      </c>
      <c r="D52" s="14">
        <v>645</v>
      </c>
      <c r="E52" s="14"/>
      <c r="F52" s="23"/>
      <c r="G52" s="20">
        <f t="shared" si="0"/>
        <v>0</v>
      </c>
    </row>
    <row r="53" spans="1:7" s="26" customFormat="1" ht="30.75" thickBot="1" x14ac:dyDescent="0.3">
      <c r="A53" s="24">
        <v>45</v>
      </c>
      <c r="B53" s="24" t="s">
        <v>61</v>
      </c>
      <c r="C53" s="41" t="s">
        <v>135</v>
      </c>
      <c r="D53" s="14">
        <v>120</v>
      </c>
      <c r="E53" s="14"/>
      <c r="F53" s="23"/>
      <c r="G53" s="20">
        <f t="shared" si="0"/>
        <v>0</v>
      </c>
    </row>
    <row r="54" spans="1:7" s="26" customFormat="1" ht="15.75" thickBot="1" x14ac:dyDescent="0.3">
      <c r="A54" s="24">
        <v>46</v>
      </c>
      <c r="B54" s="24" t="s">
        <v>62</v>
      </c>
      <c r="C54" s="42" t="s">
        <v>136</v>
      </c>
      <c r="D54" s="14">
        <v>146</v>
      </c>
      <c r="E54" s="14"/>
      <c r="F54" s="23"/>
      <c r="G54" s="20">
        <f t="shared" si="0"/>
        <v>0</v>
      </c>
    </row>
    <row r="55" spans="1:7" s="26" customFormat="1" ht="30.75" thickBot="1" x14ac:dyDescent="0.3">
      <c r="A55" s="24">
        <v>47</v>
      </c>
      <c r="B55" s="24" t="s">
        <v>63</v>
      </c>
      <c r="C55" s="42" t="s">
        <v>137</v>
      </c>
      <c r="D55" s="14">
        <v>21</v>
      </c>
      <c r="E55" s="14"/>
      <c r="F55" s="23"/>
      <c r="G55" s="20">
        <f t="shared" si="0"/>
        <v>0</v>
      </c>
    </row>
    <row r="56" spans="1:7" s="26" customFormat="1" ht="15.75" thickBot="1" x14ac:dyDescent="0.3">
      <c r="A56" s="24">
        <v>48</v>
      </c>
      <c r="B56" s="24" t="s">
        <v>64</v>
      </c>
      <c r="C56" s="42" t="s">
        <v>138</v>
      </c>
      <c r="D56" s="14">
        <v>31</v>
      </c>
      <c r="E56" s="14"/>
      <c r="F56" s="23"/>
      <c r="G56" s="20">
        <f t="shared" si="0"/>
        <v>0</v>
      </c>
    </row>
    <row r="57" spans="1:7" s="26" customFormat="1" ht="15.75" thickBot="1" x14ac:dyDescent="0.3">
      <c r="A57" s="24">
        <v>49</v>
      </c>
      <c r="B57" s="24" t="s">
        <v>65</v>
      </c>
      <c r="C57" s="42" t="s">
        <v>139</v>
      </c>
      <c r="D57" s="14">
        <v>22</v>
      </c>
      <c r="E57" s="14"/>
      <c r="F57" s="23"/>
      <c r="G57" s="20">
        <f t="shared" si="0"/>
        <v>0</v>
      </c>
    </row>
    <row r="58" spans="1:7" s="26" customFormat="1" ht="15.75" thickBot="1" x14ac:dyDescent="0.3">
      <c r="A58" s="24">
        <v>50</v>
      </c>
      <c r="B58" s="24" t="s">
        <v>66</v>
      </c>
      <c r="C58" s="42" t="s">
        <v>140</v>
      </c>
      <c r="D58" s="14">
        <v>110</v>
      </c>
      <c r="E58" s="14"/>
      <c r="F58" s="23"/>
      <c r="G58" s="20">
        <f t="shared" si="0"/>
        <v>0</v>
      </c>
    </row>
    <row r="59" spans="1:7" s="26" customFormat="1" ht="30.75" thickBot="1" x14ac:dyDescent="0.3">
      <c r="A59" s="24">
        <v>51</v>
      </c>
      <c r="B59" s="24" t="s">
        <v>67</v>
      </c>
      <c r="C59" s="43" t="s">
        <v>141</v>
      </c>
      <c r="D59" s="14">
        <v>1551</v>
      </c>
      <c r="E59" s="14"/>
      <c r="F59" s="23"/>
      <c r="G59" s="20">
        <f t="shared" si="0"/>
        <v>0</v>
      </c>
    </row>
    <row r="60" spans="1:7" s="26" customFormat="1" ht="30.75" thickBot="1" x14ac:dyDescent="0.3">
      <c r="A60" s="24">
        <v>52</v>
      </c>
      <c r="B60" s="24" t="s">
        <v>68</v>
      </c>
      <c r="C60" s="44" t="s">
        <v>142</v>
      </c>
      <c r="D60" s="14">
        <v>880</v>
      </c>
      <c r="E60" s="14"/>
      <c r="F60" s="23"/>
      <c r="G60" s="20">
        <f t="shared" si="0"/>
        <v>0</v>
      </c>
    </row>
    <row r="61" spans="1:7" s="26" customFormat="1" ht="15.75" thickBot="1" x14ac:dyDescent="0.3">
      <c r="A61" s="24">
        <v>53</v>
      </c>
      <c r="B61" s="24" t="s">
        <v>69</v>
      </c>
      <c r="C61" s="41" t="s">
        <v>143</v>
      </c>
      <c r="D61" s="14">
        <v>8</v>
      </c>
      <c r="E61" s="14"/>
      <c r="F61" s="23"/>
      <c r="G61" s="20">
        <f t="shared" si="0"/>
        <v>0</v>
      </c>
    </row>
    <row r="62" spans="1:7" s="26" customFormat="1" ht="15.75" thickBot="1" x14ac:dyDescent="0.3">
      <c r="A62" s="24">
        <v>54</v>
      </c>
      <c r="B62" s="24" t="s">
        <v>70</v>
      </c>
      <c r="C62" s="42" t="s">
        <v>144</v>
      </c>
      <c r="D62" s="14">
        <v>8</v>
      </c>
      <c r="E62" s="14"/>
      <c r="F62" s="23"/>
      <c r="G62" s="20">
        <f t="shared" si="0"/>
        <v>0</v>
      </c>
    </row>
    <row r="63" spans="1:7" s="26" customFormat="1" ht="15.75" thickBot="1" x14ac:dyDescent="0.3">
      <c r="A63" s="24">
        <v>55</v>
      </c>
      <c r="B63" s="24" t="s">
        <v>71</v>
      </c>
      <c r="C63" s="42" t="s">
        <v>145</v>
      </c>
      <c r="D63" s="14">
        <v>8</v>
      </c>
      <c r="E63" s="14"/>
      <c r="F63" s="23"/>
      <c r="G63" s="20">
        <f t="shared" si="0"/>
        <v>0</v>
      </c>
    </row>
    <row r="64" spans="1:7" s="26" customFormat="1" ht="15.75" thickBot="1" x14ac:dyDescent="0.3">
      <c r="A64" s="24">
        <v>56</v>
      </c>
      <c r="B64" s="24" t="s">
        <v>72</v>
      </c>
      <c r="C64" s="40" t="s">
        <v>146</v>
      </c>
      <c r="D64" s="14">
        <v>202</v>
      </c>
      <c r="E64" s="14"/>
      <c r="F64" s="23"/>
      <c r="G64" s="20">
        <f t="shared" si="0"/>
        <v>0</v>
      </c>
    </row>
    <row r="65" spans="1:7" s="26" customFormat="1" ht="15.75" thickBot="1" x14ac:dyDescent="0.3">
      <c r="A65" s="24">
        <v>57</v>
      </c>
      <c r="B65" s="24" t="s">
        <v>73</v>
      </c>
      <c r="C65" s="41" t="s">
        <v>147</v>
      </c>
      <c r="D65" s="14">
        <v>88</v>
      </c>
      <c r="E65" s="14"/>
      <c r="F65" s="23"/>
      <c r="G65" s="20">
        <f t="shared" si="0"/>
        <v>0</v>
      </c>
    </row>
    <row r="66" spans="1:7" s="26" customFormat="1" ht="15.75" thickBot="1" x14ac:dyDescent="0.3">
      <c r="A66" s="24">
        <v>58</v>
      </c>
      <c r="B66" s="24" t="s">
        <v>74</v>
      </c>
      <c r="C66" s="42" t="s">
        <v>148</v>
      </c>
      <c r="D66" s="14">
        <v>88</v>
      </c>
      <c r="E66" s="14"/>
      <c r="F66" s="23"/>
      <c r="G66" s="20">
        <f t="shared" si="0"/>
        <v>0</v>
      </c>
    </row>
    <row r="67" spans="1:7" s="26" customFormat="1" ht="15.75" thickBot="1" x14ac:dyDescent="0.3">
      <c r="A67" s="24">
        <v>59</v>
      </c>
      <c r="B67" s="24" t="s">
        <v>75</v>
      </c>
      <c r="C67" s="42" t="s">
        <v>149</v>
      </c>
      <c r="D67" s="14">
        <v>96</v>
      </c>
      <c r="E67" s="14"/>
      <c r="F67" s="23"/>
      <c r="G67" s="20">
        <f t="shared" si="0"/>
        <v>0</v>
      </c>
    </row>
    <row r="68" spans="1:7" s="26" customFormat="1" ht="30.75" thickBot="1" x14ac:dyDescent="0.3">
      <c r="A68" s="24">
        <v>60</v>
      </c>
      <c r="B68" s="24" t="s">
        <v>76</v>
      </c>
      <c r="C68" s="41" t="s">
        <v>150</v>
      </c>
      <c r="D68" s="14">
        <v>110</v>
      </c>
      <c r="E68" s="14"/>
      <c r="F68" s="23"/>
      <c r="G68" s="20">
        <f t="shared" si="0"/>
        <v>0</v>
      </c>
    </row>
    <row r="69" spans="1:7" s="26" customFormat="1" ht="15.75" thickBot="1" x14ac:dyDescent="0.3">
      <c r="A69" s="24">
        <v>61</v>
      </c>
      <c r="B69" s="24" t="s">
        <v>77</v>
      </c>
      <c r="C69" s="42" t="s">
        <v>151</v>
      </c>
      <c r="D69" s="14">
        <v>110</v>
      </c>
      <c r="E69" s="14"/>
      <c r="F69" s="23"/>
      <c r="G69" s="20">
        <f t="shared" si="0"/>
        <v>0</v>
      </c>
    </row>
    <row r="70" spans="1:7" s="26" customFormat="1" ht="15.75" thickBot="1" x14ac:dyDescent="0.3">
      <c r="A70" s="24">
        <v>62</v>
      </c>
      <c r="B70" s="24" t="s">
        <v>78</v>
      </c>
      <c r="C70" s="42" t="s">
        <v>152</v>
      </c>
      <c r="D70" s="14">
        <v>110</v>
      </c>
      <c r="E70" s="14"/>
      <c r="F70" s="23"/>
      <c r="G70" s="20">
        <f t="shared" si="0"/>
        <v>0</v>
      </c>
    </row>
    <row r="71" spans="1:7" s="26" customFormat="1" ht="15.75" thickBot="1" x14ac:dyDescent="0.3">
      <c r="A71" s="24">
        <v>63</v>
      </c>
      <c r="B71" s="24" t="s">
        <v>79</v>
      </c>
      <c r="C71" s="42" t="s">
        <v>153</v>
      </c>
      <c r="D71" s="14">
        <v>108</v>
      </c>
      <c r="E71" s="14"/>
      <c r="F71" s="23"/>
      <c r="G71" s="20">
        <f t="shared" si="0"/>
        <v>0</v>
      </c>
    </row>
    <row r="72" spans="1:7" s="26" customFormat="1" ht="30.75" thickBot="1" x14ac:dyDescent="0.3">
      <c r="A72" s="24">
        <v>64</v>
      </c>
      <c r="B72" s="24" t="s">
        <v>80</v>
      </c>
      <c r="C72" s="42" t="s">
        <v>154</v>
      </c>
      <c r="D72" s="14">
        <v>17</v>
      </c>
      <c r="E72" s="14"/>
      <c r="F72" s="23"/>
      <c r="G72" s="20">
        <f t="shared" si="0"/>
        <v>0</v>
      </c>
    </row>
    <row r="73" spans="1:7" s="26" customFormat="1" ht="15.75" thickBot="1" x14ac:dyDescent="0.3">
      <c r="A73" s="24">
        <v>65</v>
      </c>
      <c r="B73" s="24" t="s">
        <v>81</v>
      </c>
      <c r="C73" s="42" t="s">
        <v>155</v>
      </c>
      <c r="D73" s="14">
        <v>19</v>
      </c>
      <c r="E73" s="14"/>
      <c r="F73" s="23"/>
      <c r="G73" s="20">
        <f t="shared" si="0"/>
        <v>0</v>
      </c>
    </row>
    <row r="74" spans="1:7" s="26" customFormat="1" ht="15.75" thickBot="1" x14ac:dyDescent="0.3">
      <c r="A74" s="24">
        <v>66</v>
      </c>
      <c r="B74" s="24" t="s">
        <v>82</v>
      </c>
      <c r="C74" s="41" t="s">
        <v>156</v>
      </c>
      <c r="D74" s="14">
        <v>165</v>
      </c>
      <c r="E74" s="14"/>
      <c r="F74" s="23"/>
      <c r="G74" s="20">
        <f t="shared" ref="G74:G82" si="1">F74*D74</f>
        <v>0</v>
      </c>
    </row>
    <row r="75" spans="1:7" s="26" customFormat="1" ht="15.75" thickBot="1" x14ac:dyDescent="0.3">
      <c r="A75" s="24">
        <v>67</v>
      </c>
      <c r="B75" s="24" t="s">
        <v>83</v>
      </c>
      <c r="C75" s="42" t="s">
        <v>157</v>
      </c>
      <c r="D75" s="14">
        <v>92</v>
      </c>
      <c r="E75" s="14"/>
      <c r="F75" s="23"/>
      <c r="G75" s="20">
        <f t="shared" si="1"/>
        <v>0</v>
      </c>
    </row>
    <row r="76" spans="1:7" s="26" customFormat="1" ht="15.75" thickBot="1" x14ac:dyDescent="0.3">
      <c r="A76" s="24">
        <v>68</v>
      </c>
      <c r="B76" s="24" t="s">
        <v>84</v>
      </c>
      <c r="C76" s="41" t="s">
        <v>158</v>
      </c>
      <c r="D76" s="14">
        <v>82</v>
      </c>
      <c r="E76" s="14"/>
      <c r="F76" s="23"/>
      <c r="G76" s="20">
        <f t="shared" si="1"/>
        <v>0</v>
      </c>
    </row>
    <row r="77" spans="1:7" s="26" customFormat="1" ht="15.75" thickBot="1" x14ac:dyDescent="0.3">
      <c r="A77" s="24">
        <v>69</v>
      </c>
      <c r="B77" s="24" t="s">
        <v>85</v>
      </c>
      <c r="C77" s="42" t="s">
        <v>159</v>
      </c>
      <c r="D77" s="14">
        <v>84</v>
      </c>
      <c r="E77" s="14"/>
      <c r="F77" s="23"/>
      <c r="G77" s="20">
        <f t="shared" si="1"/>
        <v>0</v>
      </c>
    </row>
    <row r="78" spans="1:7" s="26" customFormat="1" ht="15.75" thickBot="1" x14ac:dyDescent="0.3">
      <c r="A78" s="24">
        <v>70</v>
      </c>
      <c r="B78" s="24" t="s">
        <v>86</v>
      </c>
      <c r="C78" s="42" t="s">
        <v>160</v>
      </c>
      <c r="D78" s="14">
        <v>8</v>
      </c>
      <c r="E78" s="14"/>
      <c r="F78" s="23"/>
      <c r="G78" s="20">
        <f t="shared" si="1"/>
        <v>0</v>
      </c>
    </row>
    <row r="79" spans="1:7" s="26" customFormat="1" ht="15.75" thickBot="1" x14ac:dyDescent="0.3">
      <c r="A79" s="24">
        <v>71</v>
      </c>
      <c r="B79" s="24" t="s">
        <v>87</v>
      </c>
      <c r="C79" s="42" t="s">
        <v>161</v>
      </c>
      <c r="D79" s="14">
        <v>4</v>
      </c>
      <c r="E79" s="14"/>
      <c r="F79" s="23"/>
      <c r="G79" s="20">
        <f t="shared" si="1"/>
        <v>0</v>
      </c>
    </row>
    <row r="80" spans="1:7" s="26" customFormat="1" ht="15.75" thickBot="1" x14ac:dyDescent="0.3">
      <c r="A80" s="24">
        <v>72</v>
      </c>
      <c r="B80" s="24" t="s">
        <v>88</v>
      </c>
      <c r="C80" s="42" t="s">
        <v>162</v>
      </c>
      <c r="D80" s="14">
        <v>59</v>
      </c>
      <c r="E80" s="14"/>
      <c r="F80" s="23"/>
      <c r="G80" s="20">
        <f t="shared" si="1"/>
        <v>0</v>
      </c>
    </row>
    <row r="81" spans="1:7" s="26" customFormat="1" ht="15.75" thickBot="1" x14ac:dyDescent="0.3">
      <c r="A81" s="24">
        <v>73</v>
      </c>
      <c r="B81" s="24" t="s">
        <v>89</v>
      </c>
      <c r="C81" s="42" t="s">
        <v>163</v>
      </c>
      <c r="D81" s="14">
        <v>59</v>
      </c>
      <c r="E81" s="14"/>
      <c r="F81" s="23"/>
      <c r="G81" s="20">
        <f t="shared" si="1"/>
        <v>0</v>
      </c>
    </row>
    <row r="82" spans="1:7" s="26" customFormat="1" ht="15.75" thickBot="1" x14ac:dyDescent="0.3">
      <c r="A82" s="24">
        <v>74</v>
      </c>
      <c r="B82" s="24" t="s">
        <v>90</v>
      </c>
      <c r="C82" s="42" t="s">
        <v>164</v>
      </c>
      <c r="D82" s="14">
        <v>96</v>
      </c>
      <c r="E82" s="14"/>
      <c r="F82" s="23"/>
      <c r="G82" s="20">
        <f t="shared" si="1"/>
        <v>0</v>
      </c>
    </row>
    <row r="83" spans="1:7" ht="20.100000000000001" customHeight="1" x14ac:dyDescent="0.2">
      <c r="E83" s="8"/>
      <c r="F83" s="18" t="s">
        <v>11</v>
      </c>
      <c r="G83" s="7">
        <f>SUM(G9:G82)</f>
        <v>0</v>
      </c>
    </row>
    <row r="84" spans="1:7" ht="20.100000000000001" customHeight="1" x14ac:dyDescent="0.2">
      <c r="E84" s="8"/>
      <c r="F84" s="18" t="s">
        <v>8</v>
      </c>
      <c r="G84" s="7">
        <f>G83*0.16</f>
        <v>0</v>
      </c>
    </row>
    <row r="85" spans="1:7" ht="20.100000000000001" customHeight="1" x14ac:dyDescent="0.2">
      <c r="E85" s="8"/>
      <c r="F85" s="18" t="s">
        <v>9</v>
      </c>
      <c r="G85" s="7">
        <f>G84+G83</f>
        <v>0</v>
      </c>
    </row>
    <row r="86" spans="1:7" s="4" customFormat="1" ht="21" customHeight="1" x14ac:dyDescent="0.25">
      <c r="A86" s="6"/>
      <c r="B86" s="6"/>
      <c r="C86" s="33" t="s">
        <v>16</v>
      </c>
      <c r="D86" s="33"/>
      <c r="E86" s="33"/>
      <c r="F86" s="33"/>
      <c r="G86" s="33"/>
    </row>
    <row r="87" spans="1:7" s="4" customFormat="1" ht="9.75" customHeight="1" x14ac:dyDescent="0.25">
      <c r="C87" s="38" t="s">
        <v>15</v>
      </c>
      <c r="D87" s="39"/>
      <c r="E87" s="39"/>
      <c r="F87" s="39"/>
      <c r="G87" s="39"/>
    </row>
    <row r="88" spans="1:7" s="4" customFormat="1" ht="9.75" customHeight="1" x14ac:dyDescent="0.25">
      <c r="C88" s="39"/>
      <c r="D88" s="39"/>
      <c r="E88" s="39"/>
      <c r="F88" s="39"/>
      <c r="G88" s="39"/>
    </row>
    <row r="89" spans="1:7" s="4" customFormat="1" ht="36.6" customHeight="1" x14ac:dyDescent="0.25">
      <c r="C89" s="39"/>
      <c r="D89" s="39"/>
      <c r="E89" s="39"/>
      <c r="F89" s="39"/>
      <c r="G89" s="39"/>
    </row>
    <row r="90" spans="1:7" s="4" customFormat="1" ht="17.45" customHeight="1" thickBot="1" x14ac:dyDescent="0.3">
      <c r="A90" s="13"/>
      <c r="B90" s="13"/>
      <c r="C90" s="32"/>
      <c r="D90" s="16"/>
      <c r="E90" s="5"/>
      <c r="F90" s="19"/>
      <c r="G90" s="5"/>
    </row>
    <row r="91" spans="1:7" s="4" customFormat="1" ht="38.25" customHeight="1" x14ac:dyDescent="0.25">
      <c r="C91" s="34"/>
      <c r="D91" s="34"/>
      <c r="E91" s="34"/>
      <c r="F91" s="34"/>
      <c r="G91" s="34"/>
    </row>
  </sheetData>
  <autoFilter ref="C8:G8"/>
  <mergeCells count="8">
    <mergeCell ref="C86:G86"/>
    <mergeCell ref="C91:G91"/>
    <mergeCell ref="E7:F7"/>
    <mergeCell ref="D2:F2"/>
    <mergeCell ref="D3:F3"/>
    <mergeCell ref="D4:F4"/>
    <mergeCell ref="D5:F5"/>
    <mergeCell ref="C87:G89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orientation="landscape" r:id="rId1"/>
  <headerFooter alignWithMargins="0">
    <oddHeader xml:space="preserve">&amp;CComité de Adquisiciones arrendamientos y servicios del OPD Servicios de salud jalisco 43068001-034-18 Propuesta Economica Anexo 5
Vestuario, Uniformes y otros productos textiles
 </oddHeader>
    <oddFooter>&amp;C&amp;P/&amp;N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Ropería</vt:lpstr>
      <vt:lpstr>Ropería!Títulos_a_imprimir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Enrique Ramon Aguilar Ramirez</cp:lastModifiedBy>
  <cp:lastPrinted>2018-07-09T19:21:08Z</cp:lastPrinted>
  <dcterms:created xsi:type="dcterms:W3CDTF">2010-10-28T19:27:09Z</dcterms:created>
  <dcterms:modified xsi:type="dcterms:W3CDTF">2018-07-09T19:55:24Z</dcterms:modified>
</cp:coreProperties>
</file>