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tradap\Desktop\"/>
    </mc:Choice>
  </mc:AlternateContent>
  <bookViews>
    <workbookView xWindow="0" yWindow="0" windowWidth="20490" windowHeight="7755"/>
  </bookViews>
  <sheets>
    <sheet name="MATERIAL DE OFICINA " sheetId="5" r:id="rId1"/>
  </sheets>
  <definedNames>
    <definedName name="_xlnm._FilterDatabase" localSheetId="0" hidden="1">'MATERIAL DE OFICINA '!$A$9:$I$96</definedName>
    <definedName name="_xlnm.Print_Titles" localSheetId="0">'MATERIAL DE OFICINA '!$2:$9</definedName>
  </definedNames>
  <calcPr calcId="152511"/>
</workbook>
</file>

<file path=xl/calcChain.xml><?xml version="1.0" encoding="utf-8"?>
<calcChain xmlns="http://schemas.openxmlformats.org/spreadsheetml/2006/main">
  <c r="I103" i="5" l="1"/>
  <c r="I102" i="5"/>
  <c r="I101" i="5"/>
  <c r="I100" i="5"/>
  <c r="I99" i="5"/>
  <c r="I98" i="5"/>
  <c r="I97" i="5"/>
  <c r="I88" i="5" l="1"/>
  <c r="I86" i="5"/>
  <c r="I85" i="5"/>
  <c r="I84" i="5"/>
  <c r="I83" i="5"/>
  <c r="I82" i="5"/>
  <c r="I81" i="5"/>
  <c r="I79" i="5"/>
  <c r="I78" i="5"/>
  <c r="I57" i="5"/>
  <c r="I56" i="5"/>
  <c r="I67" i="5"/>
  <c r="I68" i="5"/>
  <c r="I69" i="5"/>
  <c r="I70" i="5"/>
  <c r="I71" i="5"/>
  <c r="I72" i="5"/>
  <c r="I73" i="5"/>
  <c r="I74" i="5"/>
  <c r="I75" i="5"/>
  <c r="I76" i="5"/>
  <c r="I77" i="5"/>
  <c r="I80" i="5"/>
  <c r="I87" i="5"/>
  <c r="I89" i="5"/>
  <c r="I90" i="5"/>
  <c r="I91" i="5"/>
  <c r="I92" i="5"/>
  <c r="I93" i="5"/>
  <c r="I40" i="5"/>
  <c r="I36" i="5"/>
  <c r="I37" i="5"/>
  <c r="I38" i="5"/>
  <c r="I39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8" i="5"/>
  <c r="I59" i="5"/>
  <c r="I60" i="5"/>
  <c r="I35" i="5"/>
  <c r="I61" i="5"/>
  <c r="I62" i="5"/>
  <c r="I63" i="5"/>
  <c r="I64" i="5"/>
  <c r="I65" i="5"/>
  <c r="I66" i="5"/>
  <c r="I94" i="5"/>
  <c r="I95" i="5"/>
  <c r="I96" i="5"/>
  <c r="I19" i="5" l="1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10" i="5" l="1"/>
  <c r="I11" i="5"/>
  <c r="I12" i="5"/>
  <c r="I13" i="5"/>
  <c r="I14" i="5"/>
  <c r="I15" i="5"/>
  <c r="I16" i="5"/>
  <c r="I17" i="5"/>
  <c r="I18" i="5"/>
  <c r="I104" i="5" l="1"/>
  <c r="I105" i="5" s="1"/>
  <c r="I106" i="5" s="1"/>
</calcChain>
</file>

<file path=xl/sharedStrings.xml><?xml version="1.0" encoding="utf-8"?>
<sst xmlns="http://schemas.openxmlformats.org/spreadsheetml/2006/main" count="379" uniqueCount="288">
  <si>
    <t>Clave</t>
  </si>
  <si>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</si>
  <si>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</si>
  <si>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</si>
  <si>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</si>
  <si>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</si>
  <si>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</si>
  <si>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_</t>
  </si>
  <si>
    <t>Cantidad</t>
  </si>
  <si>
    <t xml:space="preserve">Total con letra: </t>
  </si>
  <si>
    <t>Nombre y Firma del Representante Legal de la Empresa</t>
  </si>
  <si>
    <t>Espacio para membrete inferior,  del licitante</t>
  </si>
  <si>
    <t>Me comprometo a mantener los costos de los insumos durante la vigencia del contrato y su extensión (ampliación conforme a la ley de la materia), sin incremento alguno para la convocante.</t>
  </si>
  <si>
    <t>Total</t>
  </si>
  <si>
    <t>Total General</t>
  </si>
  <si>
    <t>I.V.A.</t>
  </si>
  <si>
    <t>Neto</t>
  </si>
  <si>
    <t>Presentación</t>
  </si>
  <si>
    <t>PZA</t>
  </si>
  <si>
    <t>Renglon</t>
  </si>
  <si>
    <t>Marca</t>
  </si>
  <si>
    <t>Precio Unitario</t>
  </si>
  <si>
    <t>223-055-0004-00</t>
  </si>
  <si>
    <t>CINTA DE RESPALDO HP DDS-4 40 GB</t>
  </si>
  <si>
    <t>223-054-0002-00</t>
  </si>
  <si>
    <t>PAPEL 15 X 11 EN 2 TANTOS (PAUTADO), CALIDAD MINIMA MOORE O FORMATODO.</t>
  </si>
  <si>
    <t>223-051-0014-00</t>
  </si>
  <si>
    <t>CINTA PARA IMPRESORA IBM 6400 ORIGINAL DE USO GENERAL</t>
  </si>
  <si>
    <t>CAJA</t>
  </si>
  <si>
    <t>223-051-0015-00</t>
  </si>
  <si>
    <t>CINTA PARA IMPRESORA IBM 6500 ORIGINAL DE USO GENERAL</t>
  </si>
  <si>
    <t>821-020-0001-00</t>
  </si>
  <si>
    <t>PAQUETE/ 500 HOJAS</t>
  </si>
  <si>
    <t>821-020-0002-00</t>
  </si>
  <si>
    <t>PAPEL BOND BLANCO TAMAÑO CARTA BLANCURA MINIMA 97%. ALTO DESEMPEÑO PARA FOTOCOPIADO DE ALTA VELOCIDAD AMBAS CARAS OFFSET IMPRESORA LASER IMPRESORA INKJET Y FAX NO RECICLADO Y SI TOTALMENTE RECICLADO (216 MM X 279 MM) LIBRE DE CLORO ELEMENTAL EN EL PROCESO DE BLANQUEO PESO 75 G/M2 (37 KG)</t>
  </si>
  <si>
    <t>PAPEL BOND BLANCO TAMAÑO OFICIO  BLANCURA MINIMA 97%. ALTO DESEMPEÑO PARA FOTOCOPIADO DE ALTA VELOCIDAD AMBAS CARAS OFFSET IMPRESORA LASER IMPRESORA INKJET Y FAX NO RECICLADO Y SI TOTALMENTE RECICLADO (215 MM X 340 MM) LIBRE DE CLORO ELEMENTAL EN EL PROCESO DE BLANQUEO PESO 75 G/M2 (50 KG)</t>
  </si>
  <si>
    <t>821-002-0001-00</t>
  </si>
  <si>
    <t>821-002-0004-00</t>
  </si>
  <si>
    <t>821-003-0001-00</t>
  </si>
  <si>
    <t>821-003-0006-00</t>
  </si>
  <si>
    <t>821-003-0005-00</t>
  </si>
  <si>
    <t>821-003-0003-00</t>
  </si>
  <si>
    <t>821-002-0022-00</t>
  </si>
  <si>
    <t>821-003-0002-00</t>
  </si>
  <si>
    <t>821-002-0020-00</t>
  </si>
  <si>
    <t>821-002-0006-00</t>
  </si>
  <si>
    <t>821-002-0007-00</t>
  </si>
  <si>
    <t>821-002-0010-00</t>
  </si>
  <si>
    <t>821-002-0011-00</t>
  </si>
  <si>
    <t>821-002-0018-00</t>
  </si>
  <si>
    <t>821-002-0012-00</t>
  </si>
  <si>
    <t>CARPETA TAMAÑO CARTA (MANILA)</t>
  </si>
  <si>
    <t>MEDIA CEJA LATERAL, PRESUAJADO LATERAL Y SUPERIOR PARA BROCHE DE 8 CM, COLOR MANILA</t>
  </si>
  <si>
    <t>PIEZA</t>
  </si>
  <si>
    <t>FOLDER TAMAÑO CARTA (VARIOS COLORES)</t>
  </si>
  <si>
    <t>MEDIA CEJA LATERAL, DE CARTON, CON BROCHE DE 8 CM INCLUIDO, VARIOS COLORES</t>
  </si>
  <si>
    <t>FOLDER TAMAÑO CARTA (C/PALANCA, VARIOS COLORES)</t>
  </si>
  <si>
    <t>MEDIA CEJA LATERAL, CON PALANCA DE PRESIÓN, VARIOS COLORES</t>
  </si>
  <si>
    <t>CARPETA TAMAÑO OFICIO (MANILA)</t>
  </si>
  <si>
    <t>CARPETA TAMAÑO OFICIO (C/BROCHE, VARIOS COLORES)</t>
  </si>
  <si>
    <t>FOLDER  TAMAÑO OFICIO (C/BROCHE, VARIOS COLORES)</t>
  </si>
  <si>
    <t>MEDIA CEJA LATERAL, DE PLÁSTICO, CON BROCHE DE 8 CM INCLUIDO, VARIOS COLORES</t>
  </si>
  <si>
    <t>FOLDER  TAMAÑO OFICIO (C/PALANCA, VARIOS COLORES)</t>
  </si>
  <si>
    <t>INDICE SEPARADOR NUMÉRICO</t>
  </si>
  <si>
    <t>TAMAÑO CARTA, DE PLASTICO, CON 3 PERFORACIONES REFORZADAS</t>
  </si>
  <si>
    <t>JUEGO</t>
  </si>
  <si>
    <t>BOLSA PROTECTORA DE HOJAS</t>
  </si>
  <si>
    <t>TAMAÑO CARTA, DE PLÁSTICO, CON 3 PERFORACIONES REFORZADAS</t>
  </si>
  <si>
    <t>PAQUETE C/100</t>
  </si>
  <si>
    <t>CARPETA REGISTRADORA (TIPO LEFORT)</t>
  </si>
  <si>
    <t xml:space="preserve">TAMAÑO CARTA, CON FORRO DE ALTA RESISTENCIA, COLOR VERDE MARMOLEADO, VARILLA DESLIZANTE COMPLETA, PALANCA DE BALANCIN CAPACIDAD PARA 500 HOJAS </t>
  </si>
  <si>
    <t>SOBRE BOLSA PARA CORRESPONDENCIA TAMAÑO CARTA</t>
  </si>
  <si>
    <t>PAPEL MANILA, SOLAPA ENGOMADA, CON BROCHE O RONDANA</t>
  </si>
  <si>
    <t>SOBRE BOLSA PARA CORRESPONDENCIA TAMAÑO OFICIO</t>
  </si>
  <si>
    <t>SOBRE BOLSA PARA CORRESPONDENCIA TAMAÑO MEDIA CARTA</t>
  </si>
  <si>
    <t>SOBRE BOLSA PARA CORRESPONDENCIA TAMAÑO RADIOGRAFIA</t>
  </si>
  <si>
    <t>SOBRE PARA DISCO COMPACTO 12.7 X 12.7</t>
  </si>
  <si>
    <t>BLANCO, SOLAPA ENGOMADA</t>
  </si>
  <si>
    <t>DESCRIPCION ADICIONAL</t>
  </si>
  <si>
    <t>821-004-0002-00</t>
  </si>
  <si>
    <t>821-004-0003-00</t>
  </si>
  <si>
    <t>821-004-0004-00</t>
  </si>
  <si>
    <t>821-004-0005-00</t>
  </si>
  <si>
    <t>821-004-0006-00</t>
  </si>
  <si>
    <t>821-004-0007-00</t>
  </si>
  <si>
    <t>821-004-0008-00</t>
  </si>
  <si>
    <t>821-004-0009-00</t>
  </si>
  <si>
    <t>821-004-0010-00</t>
  </si>
  <si>
    <t>821-005-0002-00</t>
  </si>
  <si>
    <t>821-005-0003-00</t>
  </si>
  <si>
    <t>821-006-0001-00</t>
  </si>
  <si>
    <t>821-006-0002-00</t>
  </si>
  <si>
    <t>821-007-0001-00</t>
  </si>
  <si>
    <t>821-007-0002-00</t>
  </si>
  <si>
    <t>821-007-0003-00</t>
  </si>
  <si>
    <t>821-007-0004-00</t>
  </si>
  <si>
    <t>821-007-0005-00</t>
  </si>
  <si>
    <t>821-008-0001-00</t>
  </si>
  <si>
    <t>821-008-0003-00</t>
  </si>
  <si>
    <t>821-008-0004-00</t>
  </si>
  <si>
    <t>821-008-0006-00</t>
  </si>
  <si>
    <t>821-008-0005-00</t>
  </si>
  <si>
    <t>821-009-0001-00</t>
  </si>
  <si>
    <t>821-009-0002-00</t>
  </si>
  <si>
    <t>CLIP ESTANDAR NO. 2</t>
  </si>
  <si>
    <t>CLIP ESTANDAR GIGANTE / JUMBO</t>
  </si>
  <si>
    <t>CLIP MARIPOSA NO. 1</t>
  </si>
  <si>
    <t>CLIP MARIPOSA NO. 2</t>
  </si>
  <si>
    <t>CLIP MARIPOSA GIGANTE</t>
  </si>
  <si>
    <t>CLIP SUJETADOCUMENTOS CHICO</t>
  </si>
  <si>
    <t>CLIP SUJETADOCUMENTOS MEDIANO</t>
  </si>
  <si>
    <t>CLIP SUJETADOCUMENTOS GRANDE</t>
  </si>
  <si>
    <t>CLIP SUJETADOCUMENTOS JUMBO</t>
  </si>
  <si>
    <t>PERFORADORA 2 ORIFICOS</t>
  </si>
  <si>
    <t>PERFORADORA 3 ORIFICOS</t>
  </si>
  <si>
    <t>LIGAS NO. 18</t>
  </si>
  <si>
    <t>LIGAS NO. 32</t>
  </si>
  <si>
    <t>ENGRAPADORA</t>
  </si>
  <si>
    <t>ENGRAPADOR A USO RUDO</t>
  </si>
  <si>
    <t>GRAPAS ESTANDAR</t>
  </si>
  <si>
    <t>GRAPAS 17 MM</t>
  </si>
  <si>
    <t>QUITA GRAPAS</t>
  </si>
  <si>
    <t>TIJERAS DE 13 A 15 CMS</t>
  </si>
  <si>
    <t>CUTTER CHICO</t>
  </si>
  <si>
    <t>CUTTER GRANDE</t>
  </si>
  <si>
    <t>NAVAJA DE REPUESTO PARA CUTTER GRANDE</t>
  </si>
  <si>
    <t>NAVAJA DE REPUESTO PARA CUTTER CHICO</t>
  </si>
  <si>
    <t>LAPIZ ADHESIVO DE 20 GRAMOS</t>
  </si>
  <si>
    <t>PEGAMENTO LIQUIDO BLANCO 850 110 GRAMOS</t>
  </si>
  <si>
    <t>CAJA C/100</t>
  </si>
  <si>
    <t>CAJA C/50</t>
  </si>
  <si>
    <t>CAJA C/12</t>
  </si>
  <si>
    <t>CAJA C/6</t>
  </si>
  <si>
    <t>BOLSA</t>
  </si>
  <si>
    <t>CAJA C/5000</t>
  </si>
  <si>
    <t>CAJA C/1000</t>
  </si>
  <si>
    <t>NIQUELADO</t>
  </si>
  <si>
    <t>NEGRO DE 19 MM</t>
  </si>
  <si>
    <t>NEGRO DE 25 MM</t>
  </si>
  <si>
    <t>NEGRO DE 32 MM</t>
  </si>
  <si>
    <t>NEGRO DE 55 MM</t>
  </si>
  <si>
    <t>METÁLICA PARA 2 PERFORACIONES CAPACIDAD 30 HOJAS CON REGLETA PARA CENTRAR LAS HOJAS,  DE USO RUDO</t>
  </si>
  <si>
    <t>METALICA PARA 3 PERFORACIONES CAPACIDAD 30 HOJAS CON REGLETA PARA CENTRAR LAS HOJAS,  DE USO RUDO</t>
  </si>
  <si>
    <t>DE HULE NATURAL</t>
  </si>
  <si>
    <t>TOTALMENTE METALICA TIRA COMPLETA PARA GRAPAS ESTANDAR CON CAPACIDAD PARA 20 HOJAS</t>
  </si>
  <si>
    <t>PARA ENGRAPAR DE 40 A 210 HOJAS</t>
  </si>
  <si>
    <t>DE ALAMBRE DE ACERO CON PUNTA CINCELADA</t>
  </si>
  <si>
    <t>DE 90 A 160 HOJAS</t>
  </si>
  <si>
    <t>CON ALMA DE ACERO Y ASA DE PLASTICO</t>
  </si>
  <si>
    <t>CUCHILLAS Y REMACHES DE ACERO INOXIDABLE CON AROS DE PLASTICO FLEXIBLE PARA TELA Y PAPEL</t>
  </si>
  <si>
    <t>CUERPO DE PLASTICO ALMA DE ACERO CON SEGURO</t>
  </si>
  <si>
    <t>PEGAMENTO SOLIDO EN BARRA NO TOXICO PARA PEGAR PAPEL CARTONCILLO TELA</t>
  </si>
  <si>
    <t>NO TOXICO PARA USOS MULTIPLES</t>
  </si>
  <si>
    <t>821-011-0002-00</t>
  </si>
  <si>
    <t>821-011-0003-00</t>
  </si>
  <si>
    <t>821-011-0004-00</t>
  </si>
  <si>
    <t>821-011-0005-00</t>
  </si>
  <si>
    <t>821-011-0007-00</t>
  </si>
  <si>
    <t>821-011-0008-00</t>
  </si>
  <si>
    <t>821-011-0009-00</t>
  </si>
  <si>
    <t>821-012-0001-00</t>
  </si>
  <si>
    <t>821-013-0001-00</t>
  </si>
  <si>
    <t>821-013-0006-00</t>
  </si>
  <si>
    <t>821-013-0008-00</t>
  </si>
  <si>
    <t>821-014-0002-00</t>
  </si>
  <si>
    <t>821-015-0005-00</t>
  </si>
  <si>
    <t>821-015-0007-00</t>
  </si>
  <si>
    <t>821-016-0003-00</t>
  </si>
  <si>
    <t>821-016-0004-00</t>
  </si>
  <si>
    <t>821-016-0007-00</t>
  </si>
  <si>
    <t>CINTA ADHESIVA TRANSPARENTE 24 MM X 65 MM</t>
  </si>
  <si>
    <t>ADHESIVO DURADERO RESISTENTE A LA HUMEDAD USO GENERAL</t>
  </si>
  <si>
    <t>CINTA CANELA 48 MM X 50 MM</t>
  </si>
  <si>
    <t>RESISTENTE A LA TENSION Y ADHESIVO DE ALTA FUERZA</t>
  </si>
  <si>
    <t>CINTA CRISTALINA 48 MM X 50 MM</t>
  </si>
  <si>
    <t>ADHESIVO DE ALTA RESISTENCIA</t>
  </si>
  <si>
    <t>CINTA MASKING TAPE 18MM X 50 MM</t>
  </si>
  <si>
    <t>ALTA FUERZA DE RETENCION</t>
  </si>
  <si>
    <t>DESPACHADOR DE CINTA ADHESIVA GRANDE</t>
  </si>
  <si>
    <t>DE METAL CON BASE ANTIDERRAPANTE, PARA CINTAS DE 12 MM HASTA 18 MM X 65 MM</t>
  </si>
  <si>
    <t>DESPACHADOR DE CINTAS DE EMPAQUE</t>
  </si>
  <si>
    <t>NAVAJA CON CUBIERTA PROTECTORA PARA MAYOR SEGURIDAD MANGO ACOJINADO PARA CINTAS DE 48 MM X50  MM</t>
  </si>
  <si>
    <t>CINTA MAGICA 19MM X 32.9 M</t>
  </si>
  <si>
    <t>SACAPUNTAS DE PLASTICO</t>
  </si>
  <si>
    <t>CON NAVAJA DE ACERO INOXIDABLE</t>
  </si>
  <si>
    <t xml:space="preserve">GOMA DE BORRAR CUADRADO </t>
  </si>
  <si>
    <t>BLANCO PARA LAPIZ Y TINTA</t>
  </si>
  <si>
    <t>CINTA CORRECTORA</t>
  </si>
  <si>
    <t>CAPA ULTRA DELGADA, OPACA Y TRANSPARENTE.</t>
  </si>
  <si>
    <t>PLUMA CORRECTORA</t>
  </si>
  <si>
    <t>BLANCO PLUMA DE 8 ML PUNTO FINO</t>
  </si>
  <si>
    <t>LAPIZ NO. 2.5</t>
  </si>
  <si>
    <t>DE GRAFITO CON GOMA DE BORRAR, FORMA HEXAGONAL</t>
  </si>
  <si>
    <t>LAPIZ GRASO O CERA ROJO PARA MARCAR</t>
  </si>
  <si>
    <t>LACRA DE GRANULACIÓN FINAY COLOR ROJO INTENSO, PARA DIFERENTES SUPERFICIES</t>
  </si>
  <si>
    <t>LAPIZ BICOLOR AZUL/ROJO</t>
  </si>
  <si>
    <t>DE MADERA 100% REFORESTADA, DE FÁCIL TAJADO AL SACARLE PUNTA, CON ALTO CONTENIDO DE CERA Y DE PIGMENTO, DE COLOR INTENSO, VIVO Y BRILLANTE</t>
  </si>
  <si>
    <t>MARCADOR TINTA PERMANENTE NEGRO</t>
  </si>
  <si>
    <t>PUNTA CINCEL, BARRIL DE ALUMINIO, BASE ACEITE, COLOR NEGRO</t>
  </si>
  <si>
    <t>MARCADOR TINTA PERMANENTE AZUL</t>
  </si>
  <si>
    <t>PUNTA CINCEL, BARRIL DE ALUMINIO, BASE ACEITE, COLOR AZUL</t>
  </si>
  <si>
    <t>MARCADOR TINTA PERMANENTE PARA CD Y DVD NEGRO</t>
  </si>
  <si>
    <t>PUNTA DELGADA, ROTULADOR UNIVERSAL PARA CUALQUIER SUPERFICIE SECADO RAPIDO COLOR NEGRO</t>
  </si>
  <si>
    <t>Paquete C/12</t>
  </si>
  <si>
    <t>821-016-0011-00</t>
  </si>
  <si>
    <t>821-017-0001-00</t>
  </si>
  <si>
    <t>821-017-0002-00</t>
  </si>
  <si>
    <t>821-018-0007-00</t>
  </si>
  <si>
    <t>821-018-0008-00</t>
  </si>
  <si>
    <t>MARCATEXTOS O RESALTATEXTOS TINTA FLUORECENTE AMARILLO</t>
  </si>
  <si>
    <t>PUNTA CINCEL BARRIL DE PLASTICO TINTA FLUORESCENTE COLOR AMARILLO</t>
  </si>
  <si>
    <t>CAJA/C 12</t>
  </si>
  <si>
    <t>MARCADOR PARA PINTARRON</t>
  </si>
  <si>
    <t>PUNTA DE CINCEL, FACIL DE BORRAR BARRIL DE PLASTICO TINTA ALTA INTENSIDAD</t>
  </si>
  <si>
    <t>PAQUETE C/4</t>
  </si>
  <si>
    <t>BORRADOR  PARA PINTARRON</t>
  </si>
  <si>
    <t>BOLÍGRAFO, PLUMA O LAPICERO PUNTO MEDIANO NEGRO</t>
  </si>
  <si>
    <t>TINTA DE CALIDAD, DE SECADO RÁPIDO Y ESCRITURA SUAVE, BARRIL DE PLASTICO EXAGONAL, CON TAPON INDICANDO EL COLOR DE LA TINTA, COLOR NEGRO</t>
  </si>
  <si>
    <t>BOLÍGRAFO, PLUMA O LAPICERO PUNTO MEDIANO AZUL</t>
  </si>
  <si>
    <t>TINTA DE CALIDAD, DE SECADO RÁPIDO Y ESCRITURA SUAVE, BARRIL DE PLASTICO EXAGONAL, CON TAPON INDICANDO EL COLOR DE LA TINTA, COLOR AZUL</t>
  </si>
  <si>
    <t>821-019-0011-00</t>
  </si>
  <si>
    <t>821-022-0001-00</t>
  </si>
  <si>
    <t>821-022-0009-00</t>
  </si>
  <si>
    <t>821-022-0010-00</t>
  </si>
  <si>
    <t>821-022-0011-00</t>
  </si>
  <si>
    <t>LIBRO RAYADO PARA REGISTRO GRANDE (FLORETE)</t>
  </si>
  <si>
    <t>COCIDO, PASTA DURA CON 192 HOJAS, CON COLUMNAS</t>
  </si>
  <si>
    <t>CUENTA FACIL</t>
  </si>
  <si>
    <t>PAQUETE CON 10 CUENTAFÁCIL</t>
  </si>
  <si>
    <t>REGLA DE ALUMINIO DE 30 CMS</t>
  </si>
  <si>
    <t>DE 30 CMS</t>
  </si>
  <si>
    <t>TABLA DE MADERA CON CLIP METALICO TAMAÑO CARTA</t>
  </si>
  <si>
    <t>TAMAÑO CARTA</t>
  </si>
  <si>
    <t>TABLA DE MADERA CON CLIP METALICO TAMAÑO OFICIO</t>
  </si>
  <si>
    <t>TAMAÑO OFICIO</t>
  </si>
  <si>
    <t>821-016-0008-00</t>
  </si>
  <si>
    <t>821-018-0009-00</t>
  </si>
  <si>
    <t>821-021-0002-00</t>
  </si>
  <si>
    <t>821-021-0007-00</t>
  </si>
  <si>
    <t>821-002-0016-00</t>
  </si>
  <si>
    <t>821-002-0017-00</t>
  </si>
  <si>
    <t>821-022-0014-00</t>
  </si>
  <si>
    <t>821-022-0015-00</t>
  </si>
  <si>
    <t>821-022-0016-00</t>
  </si>
  <si>
    <t>991-001-0001-00</t>
  </si>
  <si>
    <t>821-050-0001-00</t>
  </si>
  <si>
    <t>821-022-0007-00</t>
  </si>
  <si>
    <t>821-022-0022-00</t>
  </si>
  <si>
    <t>CLIP ESTANDAR NO. 1</t>
  </si>
  <si>
    <t>MARCADOR TINTA PERMANENTE PARA CD Y DVD AZUL</t>
  </si>
  <si>
    <t>BOLÍGRAFO, PLUMA O LAPICERO PUNTO MEDIANO ROJO</t>
  </si>
  <si>
    <t>POSTIP</t>
  </si>
  <si>
    <t>PAQUETE DE 5 BLOCKS</t>
  </si>
  <si>
    <t xml:space="preserve">BANDERA ADHESIVA SEÑALIZADORA </t>
  </si>
  <si>
    <t>PAQUETE</t>
  </si>
  <si>
    <t xml:space="preserve">CARPETA DE 3 ARGOLLAS DE 4" COLOR BLANCO </t>
  </si>
  <si>
    <t xml:space="preserve">CARPETA DE 3 ARGOLLAS DE 5" COLOR BLANCO </t>
  </si>
  <si>
    <t>TINTA NEGRA PARA SELLO DE GOTERO</t>
  </si>
  <si>
    <t>TINTA AZUL PARA SELLO DE GOTERO</t>
  </si>
  <si>
    <t>TINTA ROJA PARA SELLO DE GOTERO</t>
  </si>
  <si>
    <t>CAJA DE ARCHIVO MUERTO</t>
  </si>
  <si>
    <t>BROCHE TIPO BACO</t>
  </si>
  <si>
    <t>RAFIA SINTETICA BLANZA 200 MTS</t>
  </si>
  <si>
    <t>PAPEL CARBON</t>
  </si>
  <si>
    <t>95z</t>
  </si>
  <si>
    <t>821-013-0007-00</t>
  </si>
  <si>
    <t xml:space="preserve">CORRECTOR LIQUIDO </t>
  </si>
  <si>
    <t xml:space="preserve">BLANCO 20 ML SECADO RAPIDO </t>
  </si>
  <si>
    <t xml:space="preserve">PIEZA </t>
  </si>
  <si>
    <t>821-019-0005-00</t>
  </si>
  <si>
    <t>LIBRETA DE TAQUIGRAFIA</t>
  </si>
  <si>
    <t xml:space="preserve">CON 80 HOJAS Y ESPIRAL LARGO </t>
  </si>
  <si>
    <t>821-019-0004-00</t>
  </si>
  <si>
    <t xml:space="preserve">CUADERNO PROFESIONALO RAYA </t>
  </si>
  <si>
    <t xml:space="preserve">CON 100 HOJAS </t>
  </si>
  <si>
    <t>821-014-0008-00</t>
  </si>
  <si>
    <t>PUNTILLAS 0,7 MM (MINAS)</t>
  </si>
  <si>
    <t>821-014-0006-00</t>
  </si>
  <si>
    <t>PUNTILLAS 0,5 MM (MINAS)</t>
  </si>
  <si>
    <t>REPUESTO PARA LAPICERO DE 0,5MM</t>
  </si>
  <si>
    <t>REPUESTO PARA LAPICERO DE 0,7MM</t>
  </si>
  <si>
    <t>821-021-0003-00</t>
  </si>
  <si>
    <t>ETIQUETA AUTOADHERBILES BLANCAS 2 X 10</t>
  </si>
  <si>
    <t>BLANCAS</t>
  </si>
  <si>
    <t xml:space="preserve">TIPO FLECHA VARIOS COLORES </t>
  </si>
  <si>
    <t>821-004-0001-00</t>
  </si>
  <si>
    <t xml:space="preserve">CLIP ESTANDAR NO.1 </t>
  </si>
  <si>
    <t>CAJA/C 100 PIEZAS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</si>
</sst>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80A]General"/>
    <numFmt numFmtId="167" formatCode="[$-80A]0%"/>
    <numFmt numFmtId="168" formatCode="&quot; $&quot;#,##0.00&quot; &quot;;&quot;-$&quot;#,##0.00&quot; &quot;;&quot; $-&quot;#&quot; &quot;;&quot; &quot;@&quot; &quot;"/>
    <numFmt numFmtId="169" formatCode="[$$-80A]#,##0.00;[Red]&quot;-&quot;[$$-80A]#,##0.00"/>
    <numFmt numFmtId="170" formatCode="#,###"/>
    <numFmt numFmtId="171" formatCode="00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61">
    <xf numFmtId="0" fontId="0" fillId="0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8" borderId="0"/>
    <xf numFmtId="0" fontId="15" fillId="9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1" borderId="0"/>
    <xf numFmtId="0" fontId="15" fillId="12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4" borderId="0"/>
    <xf numFmtId="0" fontId="15" fillId="12" borderId="0"/>
    <xf numFmtId="0" fontId="15" fillId="14" borderId="0"/>
    <xf numFmtId="0" fontId="16" fillId="12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4" borderId="0"/>
    <xf numFmtId="0" fontId="16" fillId="15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7" fillId="11" borderId="0"/>
    <xf numFmtId="0" fontId="18" fillId="8" borderId="7"/>
    <xf numFmtId="0" fontId="19" fillId="17" borderId="8"/>
    <xf numFmtId="0" fontId="20" fillId="0" borderId="9"/>
    <xf numFmtId="0" fontId="21" fillId="0" borderId="0"/>
    <xf numFmtId="0" fontId="16" fillId="15" borderId="0"/>
    <xf numFmtId="0" fontId="16" fillId="18" borderId="0"/>
    <xf numFmtId="0" fontId="16" fillId="17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20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22" fillId="7" borderId="7"/>
    <xf numFmtId="0" fontId="22" fillId="7" borderId="7"/>
    <xf numFmtId="0" fontId="22" fillId="7" borderId="7"/>
    <xf numFmtId="0" fontId="22" fillId="7" borderId="7"/>
    <xf numFmtId="0" fontId="22" fillId="7" borderId="7"/>
    <xf numFmtId="0" fontId="22" fillId="7" borderId="7"/>
    <xf numFmtId="0" fontId="23" fillId="0" borderId="0" applyNumberFormat="0" applyBorder="0" applyProtection="0"/>
    <xf numFmtId="166" fontId="24" fillId="0" borderId="0" applyBorder="0" applyProtection="0"/>
    <xf numFmtId="0" fontId="1" fillId="0" borderId="0"/>
    <xf numFmtId="166" fontId="25" fillId="0" borderId="0"/>
    <xf numFmtId="166" fontId="15" fillId="0" borderId="0"/>
    <xf numFmtId="166" fontId="15" fillId="0" borderId="0"/>
    <xf numFmtId="167" fontId="26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21" borderId="0"/>
    <xf numFmtId="0" fontId="28" fillId="21" borderId="0"/>
    <xf numFmtId="0" fontId="28" fillId="21" borderId="0"/>
    <xf numFmtId="0" fontId="28" fillId="21" borderId="0"/>
    <xf numFmtId="0" fontId="28" fillId="21" borderId="0"/>
    <xf numFmtId="0" fontId="28" fillId="21" borderId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6" fillId="0" borderId="0"/>
    <xf numFmtId="164" fontId="14" fillId="0" borderId="0" applyFont="0" applyFill="0" applyBorder="0" applyAlignment="0" applyProtection="0"/>
    <xf numFmtId="0" fontId="30" fillId="14" borderId="0"/>
    <xf numFmtId="0" fontId="3" fillId="0" borderId="0"/>
    <xf numFmtId="0" fontId="1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31" fillId="0" borderId="0"/>
    <xf numFmtId="166" fontId="29" fillId="0" borderId="0"/>
    <xf numFmtId="166" fontId="29" fillId="0" borderId="0"/>
    <xf numFmtId="166" fontId="31" fillId="0" borderId="0"/>
    <xf numFmtId="0" fontId="26" fillId="0" borderId="0"/>
    <xf numFmtId="166" fontId="29" fillId="0" borderId="0"/>
    <xf numFmtId="0" fontId="29" fillId="9" borderId="10"/>
    <xf numFmtId="9" fontId="14" fillId="0" borderId="0" applyFont="0" applyFill="0" applyBorder="0" applyAlignment="0" applyProtection="0"/>
    <xf numFmtId="167" fontId="29" fillId="0" borderId="0"/>
    <xf numFmtId="167" fontId="29" fillId="0" borderId="0"/>
    <xf numFmtId="167" fontId="26" fillId="0" borderId="0"/>
    <xf numFmtId="167" fontId="26" fillId="0" borderId="0"/>
    <xf numFmtId="0" fontId="32" fillId="0" borderId="0"/>
    <xf numFmtId="169" fontId="32" fillId="0" borderId="0"/>
    <xf numFmtId="0" fontId="33" fillId="8" borderId="11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7" fillId="0" borderId="12"/>
    <xf numFmtId="0" fontId="38" fillId="0" borderId="13"/>
    <xf numFmtId="0" fontId="21" fillId="0" borderId="13"/>
    <xf numFmtId="0" fontId="39" fillId="0" borderId="0"/>
    <xf numFmtId="0" fontId="40" fillId="0" borderId="14"/>
  </cellStyleXfs>
  <cellXfs count="53">
    <xf numFmtId="0" fontId="0" fillId="0" borderId="0" xfId="0"/>
    <xf numFmtId="0" fontId="5" fillId="0" borderId="0" xfId="119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165" fontId="6" fillId="0" borderId="0" xfId="101" applyFont="1" applyBorder="1"/>
    <xf numFmtId="0" fontId="9" fillId="2" borderId="1" xfId="119" applyFont="1" applyFill="1" applyBorder="1" applyAlignment="1">
      <alignment horizontal="center" vertical="center" wrapText="1"/>
    </xf>
    <xf numFmtId="0" fontId="9" fillId="0" borderId="1" xfId="119" applyFont="1" applyFill="1" applyBorder="1" applyAlignment="1">
      <alignment horizontal="center" vertical="center" wrapText="1"/>
    </xf>
    <xf numFmtId="0" fontId="9" fillId="0" borderId="2" xfId="11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164" fontId="5" fillId="0" borderId="3" xfId="103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4" xfId="119" applyFont="1" applyFill="1" applyBorder="1" applyAlignment="1">
      <alignment horizontal="center" vertical="center" wrapText="1"/>
    </xf>
    <xf numFmtId="0" fontId="9" fillId="0" borderId="0" xfId="0" applyFont="1" applyAlignment="1"/>
    <xf numFmtId="164" fontId="8" fillId="0" borderId="5" xfId="0" applyNumberFormat="1" applyFont="1" applyBorder="1"/>
    <xf numFmtId="164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42" fillId="3" borderId="0" xfId="0" applyFont="1" applyFill="1" applyBorder="1" applyAlignment="1">
      <alignment horizontal="center" vertical="top"/>
    </xf>
    <xf numFmtId="0" fontId="41" fillId="0" borderId="0" xfId="0" applyFont="1"/>
    <xf numFmtId="0" fontId="8" fillId="0" borderId="0" xfId="0" applyFont="1" applyBorder="1"/>
    <xf numFmtId="0" fontId="9" fillId="0" borderId="0" xfId="119" applyFont="1" applyBorder="1"/>
    <xf numFmtId="0" fontId="43" fillId="0" borderId="0" xfId="0" applyFont="1" applyAlignment="1">
      <alignment horizontal="center" vertical="center" wrapText="1"/>
    </xf>
    <xf numFmtId="0" fontId="7" fillId="0" borderId="3" xfId="119" applyFont="1" applyFill="1" applyBorder="1" applyAlignment="1">
      <alignment horizontal="center"/>
    </xf>
    <xf numFmtId="0" fontId="8" fillId="23" borderId="0" xfId="0" applyFont="1" applyFill="1" applyBorder="1"/>
    <xf numFmtId="0" fontId="0" fillId="22" borderId="0" xfId="0" applyFont="1" applyFill="1" applyBorder="1" applyAlignment="1">
      <alignment horizontal="center" vertical="center" wrapText="1"/>
    </xf>
    <xf numFmtId="170" fontId="0" fillId="23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4" fillId="0" borderId="3" xfId="0" applyFont="1" applyBorder="1" applyAlignment="1">
      <alignment wrapText="1"/>
    </xf>
    <xf numFmtId="0" fontId="44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" fillId="0" borderId="0" xfId="119" applyFont="1" applyBorder="1" applyAlignment="1">
      <alignment horizontal="center" vertical="center"/>
    </xf>
    <xf numFmtId="170" fontId="0" fillId="0" borderId="3" xfId="0" applyNumberFormat="1" applyFont="1" applyFill="1" applyBorder="1" applyAlignment="1">
      <alignment horizontal="center" vertical="center"/>
    </xf>
    <xf numFmtId="170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1" fontId="5" fillId="23" borderId="15" xfId="0" applyNumberFormat="1" applyFont="1" applyFill="1" applyBorder="1" applyAlignment="1">
      <alignment horizontal="center" vertical="center"/>
    </xf>
    <xf numFmtId="0" fontId="5" fillId="23" borderId="3" xfId="0" applyFont="1" applyFill="1" applyBorder="1" applyAlignment="1">
      <alignment horizontal="left" vertical="center"/>
    </xf>
    <xf numFmtId="0" fontId="5" fillId="23" borderId="3" xfId="0" applyFont="1" applyFill="1" applyBorder="1" applyAlignment="1">
      <alignment horizontal="center" vertical="center"/>
    </xf>
    <xf numFmtId="0" fontId="5" fillId="23" borderId="3" xfId="0" applyNumberFormat="1" applyFont="1" applyFill="1" applyBorder="1" applyAlignment="1">
      <alignment horizontal="left" vertical="center"/>
    </xf>
    <xf numFmtId="0" fontId="5" fillId="23" borderId="3" xfId="0" applyFont="1" applyFill="1" applyBorder="1" applyAlignment="1">
      <alignment horizontal="left" vertical="center" wrapText="1"/>
    </xf>
    <xf numFmtId="0" fontId="45" fillId="23" borderId="3" xfId="0" applyFont="1" applyFill="1" applyBorder="1" applyAlignment="1">
      <alignment horizontal="left" vertical="center"/>
    </xf>
    <xf numFmtId="0" fontId="5" fillId="23" borderId="1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4" borderId="5" xfId="119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43" fontId="44" fillId="0" borderId="3" xfId="0" applyNumberFormat="1" applyFont="1" applyBorder="1" applyAlignment="1">
      <alignment wrapText="1"/>
    </xf>
  </cellXfs>
  <cellStyles count="161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" xfId="101" builtinId="3"/>
    <cellStyle name="Millares 2" xfId="102"/>
    <cellStyle name="Moneda" xfId="103" builtinId="4"/>
    <cellStyle name="Moneda 2" xfId="104"/>
    <cellStyle name="Moneda 2 2" xfId="105"/>
    <cellStyle name="Moneda 2 2 2" xfId="106"/>
    <cellStyle name="Moneda 2 2 3" xfId="107"/>
    <cellStyle name="Moneda 2 2 4" xfId="108"/>
    <cellStyle name="Moneda 2 2 5" xfId="109"/>
    <cellStyle name="Moneda 2 2 6" xfId="110"/>
    <cellStyle name="Moneda 2 3" xfId="111"/>
    <cellStyle name="Moneda 2 4" xfId="112"/>
    <cellStyle name="Moneda 2 5" xfId="113"/>
    <cellStyle name="Moneda 2 6" xfId="114"/>
    <cellStyle name="Moneda 2 7" xfId="115"/>
    <cellStyle name="Moneda 2 8" xfId="116"/>
    <cellStyle name="Moneda 3" xfId="117"/>
    <cellStyle name="Neutral 2" xfId="118"/>
    <cellStyle name="Normal" xfId="0" builtinId="0"/>
    <cellStyle name="Normal 2" xfId="119"/>
    <cellStyle name="Normal 2 2" xfId="120"/>
    <cellStyle name="Normal 2 2 2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3" xfId="128"/>
    <cellStyle name="Normal 3 2" xfId="129"/>
    <cellStyle name="Normal 3 3" xfId="130"/>
    <cellStyle name="Normal 3 4" xfId="131"/>
    <cellStyle name="Normal 3 5" xfId="132"/>
    <cellStyle name="Normal 3 6" xfId="133"/>
    <cellStyle name="Normal 4" xfId="134"/>
    <cellStyle name="Normal 5" xfId="135"/>
    <cellStyle name="Normal 5 2" xfId="136"/>
    <cellStyle name="Normal 6" xfId="137"/>
    <cellStyle name="Normal 7" xfId="138"/>
    <cellStyle name="Normal 7 2" xfId="139"/>
    <cellStyle name="Notas 2" xfId="140"/>
    <cellStyle name="Porcentaje 2" xfId="141"/>
    <cellStyle name="Porcentaje 2 2" xfId="142"/>
    <cellStyle name="Porcentaje 2 3" xfId="143"/>
    <cellStyle name="Porcentual 2" xfId="144"/>
    <cellStyle name="Porcentual 3 2" xfId="145"/>
    <cellStyle name="Result" xfId="146"/>
    <cellStyle name="Result2" xfId="147"/>
    <cellStyle name="Salida 2" xfId="148"/>
    <cellStyle name="Texto de advertencia 2" xfId="149"/>
    <cellStyle name="Texto de advertencia 2 2" xfId="150"/>
    <cellStyle name="Texto de advertencia 2 3" xfId="151"/>
    <cellStyle name="Texto de advertencia 2 4" xfId="152"/>
    <cellStyle name="Texto de advertencia 2 5" xfId="153"/>
    <cellStyle name="Texto de advertencia 2 6" xfId="154"/>
    <cellStyle name="Texto explicativo 2" xfId="155"/>
    <cellStyle name="Título 1 2" xfId="156"/>
    <cellStyle name="Título 2 2" xfId="157"/>
    <cellStyle name="Título 3 2" xfId="158"/>
    <cellStyle name="Título 4" xfId="159"/>
    <cellStyle name="Total 2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13"/>
  <sheetViews>
    <sheetView showGridLines="0" tabSelected="1" topLeftCell="A91" zoomScale="120" zoomScaleNormal="120" workbookViewId="0">
      <selection activeCell="B103" sqref="B103:C103"/>
    </sheetView>
  </sheetViews>
  <sheetFormatPr baseColWidth="10" defaultColWidth="32.7109375" defaultRowHeight="11.25" x14ac:dyDescent="0.2"/>
  <cols>
    <col min="1" max="1" width="16.140625" style="20" bestFit="1" customWidth="1"/>
    <col min="2" max="2" width="8.28515625" style="20" customWidth="1"/>
    <col min="3" max="3" width="60.5703125" style="20" customWidth="1"/>
    <col min="4" max="4" width="34.7109375" style="20" customWidth="1"/>
    <col min="5" max="5" width="17.5703125" style="2" customWidth="1"/>
    <col min="6" max="6" width="11.140625" style="3" customWidth="1"/>
    <col min="7" max="8" width="13.140625" style="2" customWidth="1"/>
    <col min="9" max="9" width="13.7109375" style="2" bestFit="1" customWidth="1"/>
    <col min="10" max="16384" width="32.7109375" style="2"/>
  </cols>
  <sheetData>
    <row r="2" spans="1:9" ht="15" x14ac:dyDescent="0.25">
      <c r="A2" s="18"/>
      <c r="B2" s="18"/>
      <c r="C2" s="8" t="s">
        <v>2</v>
      </c>
      <c r="D2" s="8"/>
      <c r="E2" s="50" t="s">
        <v>7</v>
      </c>
      <c r="F2" s="50"/>
      <c r="G2" s="50"/>
      <c r="H2" s="50"/>
      <c r="I2" s="11"/>
    </row>
    <row r="3" spans="1:9" ht="15" x14ac:dyDescent="0.25">
      <c r="A3" s="19"/>
      <c r="B3" s="19"/>
      <c r="C3" s="8" t="s">
        <v>3</v>
      </c>
      <c r="D3" s="8"/>
      <c r="E3" s="50" t="s">
        <v>7</v>
      </c>
      <c r="F3" s="50"/>
      <c r="G3" s="50"/>
      <c r="H3" s="50"/>
      <c r="I3" s="11"/>
    </row>
    <row r="4" spans="1:9" ht="15" x14ac:dyDescent="0.25">
      <c r="A4" s="19"/>
      <c r="B4" s="19"/>
      <c r="C4" s="8" t="s">
        <v>4</v>
      </c>
      <c r="D4" s="8"/>
      <c r="E4" s="50" t="s">
        <v>7</v>
      </c>
      <c r="F4" s="50"/>
      <c r="G4" s="50"/>
      <c r="H4" s="50"/>
      <c r="I4" s="11"/>
    </row>
    <row r="5" spans="1:9" ht="15" x14ac:dyDescent="0.25">
      <c r="A5" s="19"/>
      <c r="B5" s="19"/>
      <c r="C5" s="9" t="s">
        <v>5</v>
      </c>
      <c r="D5" s="9"/>
      <c r="E5" s="50" t="s">
        <v>7</v>
      </c>
      <c r="F5" s="50"/>
      <c r="G5" s="50"/>
      <c r="H5" s="50"/>
      <c r="I5" s="11"/>
    </row>
    <row r="7" spans="1:9" ht="14.45" customHeight="1" x14ac:dyDescent="0.2"/>
    <row r="8" spans="1:9" x14ac:dyDescent="0.2">
      <c r="A8" s="21"/>
      <c r="B8" s="21"/>
      <c r="C8" s="21"/>
      <c r="D8" s="21"/>
      <c r="E8" s="1"/>
      <c r="F8" s="34"/>
      <c r="G8" s="49" t="s">
        <v>6</v>
      </c>
      <c r="H8" s="49"/>
      <c r="I8" s="23"/>
    </row>
    <row r="9" spans="1:9" s="3" customFormat="1" ht="51" customHeight="1" x14ac:dyDescent="0.25">
      <c r="A9" s="13" t="s">
        <v>0</v>
      </c>
      <c r="B9" s="13" t="s">
        <v>19</v>
      </c>
      <c r="C9" s="6" t="s">
        <v>1</v>
      </c>
      <c r="D9" s="6" t="s">
        <v>78</v>
      </c>
      <c r="E9" s="6" t="s">
        <v>17</v>
      </c>
      <c r="F9" s="6" t="s">
        <v>8</v>
      </c>
      <c r="G9" s="5" t="s">
        <v>20</v>
      </c>
      <c r="H9" s="5" t="s">
        <v>21</v>
      </c>
      <c r="I9" s="7" t="s">
        <v>13</v>
      </c>
    </row>
    <row r="10" spans="1:9" s="4" customFormat="1" ht="15" x14ac:dyDescent="0.25">
      <c r="A10" s="32" t="s">
        <v>22</v>
      </c>
      <c r="B10" s="32">
        <v>1</v>
      </c>
      <c r="C10" s="31" t="s">
        <v>23</v>
      </c>
      <c r="D10" s="31"/>
      <c r="E10" s="27" t="s">
        <v>18</v>
      </c>
      <c r="F10" s="35">
        <v>670</v>
      </c>
      <c r="G10" s="10"/>
      <c r="H10" s="10">
        <v>0</v>
      </c>
      <c r="I10" s="10">
        <f t="shared" ref="I10:I96" si="0">H10*F10</f>
        <v>0</v>
      </c>
    </row>
    <row r="11" spans="1:9" s="4" customFormat="1" ht="26.25" x14ac:dyDescent="0.25">
      <c r="A11" s="32" t="s">
        <v>24</v>
      </c>
      <c r="B11" s="32">
        <v>2</v>
      </c>
      <c r="C11" s="31" t="s">
        <v>25</v>
      </c>
      <c r="D11" s="31"/>
      <c r="E11" s="27" t="s">
        <v>28</v>
      </c>
      <c r="F11" s="35">
        <v>180</v>
      </c>
      <c r="G11" s="10"/>
      <c r="H11" s="10">
        <v>0</v>
      </c>
      <c r="I11" s="10">
        <f t="shared" si="0"/>
        <v>0</v>
      </c>
    </row>
    <row r="12" spans="1:9" s="4" customFormat="1" ht="15" x14ac:dyDescent="0.25">
      <c r="A12" s="32" t="s">
        <v>26</v>
      </c>
      <c r="B12" s="37">
        <v>3</v>
      </c>
      <c r="C12" s="30" t="s">
        <v>27</v>
      </c>
      <c r="D12" s="30"/>
      <c r="E12" s="28" t="s">
        <v>18</v>
      </c>
      <c r="F12" s="36">
        <v>48</v>
      </c>
      <c r="G12" s="10"/>
      <c r="H12" s="10">
        <v>0</v>
      </c>
      <c r="I12" s="10">
        <f t="shared" si="0"/>
        <v>0</v>
      </c>
    </row>
    <row r="13" spans="1:9" s="4" customFormat="1" ht="15" x14ac:dyDescent="0.25">
      <c r="A13" s="32" t="s">
        <v>29</v>
      </c>
      <c r="B13" s="37">
        <v>4</v>
      </c>
      <c r="C13" s="30" t="s">
        <v>30</v>
      </c>
      <c r="D13" s="30"/>
      <c r="E13" s="28" t="s">
        <v>18</v>
      </c>
      <c r="F13" s="36">
        <v>24</v>
      </c>
      <c r="G13" s="10"/>
      <c r="H13" s="10">
        <v>0</v>
      </c>
      <c r="I13" s="10">
        <f t="shared" si="0"/>
        <v>0</v>
      </c>
    </row>
    <row r="14" spans="1:9" s="4" customFormat="1" ht="63.75" x14ac:dyDescent="0.2">
      <c r="A14" s="32" t="s">
        <v>31</v>
      </c>
      <c r="B14" s="37">
        <v>5</v>
      </c>
      <c r="C14" s="30" t="s">
        <v>34</v>
      </c>
      <c r="D14" s="30"/>
      <c r="E14" s="33" t="s">
        <v>32</v>
      </c>
      <c r="F14" s="36">
        <v>12080</v>
      </c>
      <c r="G14" s="10"/>
      <c r="H14" s="10">
        <v>0</v>
      </c>
      <c r="I14" s="10">
        <f t="shared" si="0"/>
        <v>0</v>
      </c>
    </row>
    <row r="15" spans="1:9" s="4" customFormat="1" ht="63.75" x14ac:dyDescent="0.2">
      <c r="A15" s="32" t="s">
        <v>33</v>
      </c>
      <c r="B15" s="37">
        <v>6</v>
      </c>
      <c r="C15" s="30" t="s">
        <v>35</v>
      </c>
      <c r="D15" s="52"/>
      <c r="E15" s="33" t="s">
        <v>32</v>
      </c>
      <c r="F15" s="36">
        <v>1474</v>
      </c>
      <c r="G15" s="10"/>
      <c r="H15" s="10">
        <v>0</v>
      </c>
      <c r="I15" s="10">
        <f t="shared" si="0"/>
        <v>0</v>
      </c>
    </row>
    <row r="16" spans="1:9" s="4" customFormat="1" ht="15" x14ac:dyDescent="0.2">
      <c r="A16" s="38" t="s">
        <v>36</v>
      </c>
      <c r="B16" s="37">
        <v>7</v>
      </c>
      <c r="C16" s="39" t="s">
        <v>51</v>
      </c>
      <c r="D16" s="39" t="s">
        <v>52</v>
      </c>
      <c r="E16" s="40" t="s">
        <v>53</v>
      </c>
      <c r="F16" s="40">
        <v>3970</v>
      </c>
      <c r="G16" s="10"/>
      <c r="H16" s="10">
        <v>0</v>
      </c>
      <c r="I16" s="10">
        <f t="shared" si="0"/>
        <v>0</v>
      </c>
    </row>
    <row r="17" spans="1:9" s="4" customFormat="1" ht="15" x14ac:dyDescent="0.2">
      <c r="A17" s="38" t="s">
        <v>37</v>
      </c>
      <c r="B17" s="37">
        <v>8</v>
      </c>
      <c r="C17" s="39" t="s">
        <v>54</v>
      </c>
      <c r="D17" s="39" t="s">
        <v>55</v>
      </c>
      <c r="E17" s="40" t="s">
        <v>53</v>
      </c>
      <c r="F17" s="40">
        <v>1058</v>
      </c>
      <c r="G17" s="10"/>
      <c r="H17" s="10">
        <v>0</v>
      </c>
      <c r="I17" s="10">
        <f t="shared" si="0"/>
        <v>0</v>
      </c>
    </row>
    <row r="18" spans="1:9" s="4" customFormat="1" ht="15" x14ac:dyDescent="0.2">
      <c r="A18" s="38" t="s">
        <v>45</v>
      </c>
      <c r="B18" s="37">
        <v>9</v>
      </c>
      <c r="C18" s="42" t="s">
        <v>56</v>
      </c>
      <c r="D18" s="39" t="s">
        <v>57</v>
      </c>
      <c r="E18" s="40" t="s">
        <v>53</v>
      </c>
      <c r="F18" s="40">
        <v>169</v>
      </c>
      <c r="G18" s="10"/>
      <c r="H18" s="10">
        <v>0</v>
      </c>
      <c r="I18" s="10">
        <f t="shared" si="0"/>
        <v>0</v>
      </c>
    </row>
    <row r="19" spans="1:9" s="4" customFormat="1" ht="15" x14ac:dyDescent="0.2">
      <c r="A19" s="38" t="s">
        <v>46</v>
      </c>
      <c r="B19" s="37">
        <v>10</v>
      </c>
      <c r="C19" s="39" t="s">
        <v>58</v>
      </c>
      <c r="D19" s="39" t="s">
        <v>52</v>
      </c>
      <c r="E19" s="40" t="s">
        <v>53</v>
      </c>
      <c r="F19" s="40">
        <v>4510</v>
      </c>
      <c r="G19" s="10"/>
      <c r="H19" s="10">
        <v>0</v>
      </c>
      <c r="I19" s="10">
        <f t="shared" si="0"/>
        <v>0</v>
      </c>
    </row>
    <row r="20" spans="1:9" s="4" customFormat="1" ht="15" x14ac:dyDescent="0.2">
      <c r="A20" s="38" t="s">
        <v>47</v>
      </c>
      <c r="B20" s="37">
        <v>11</v>
      </c>
      <c r="C20" s="39" t="s">
        <v>59</v>
      </c>
      <c r="D20" s="39" t="s">
        <v>55</v>
      </c>
      <c r="E20" s="40" t="s">
        <v>53</v>
      </c>
      <c r="F20" s="40">
        <v>104</v>
      </c>
      <c r="G20" s="10"/>
      <c r="H20" s="10">
        <v>0</v>
      </c>
      <c r="I20" s="10">
        <f t="shared" si="0"/>
        <v>0</v>
      </c>
    </row>
    <row r="21" spans="1:9" s="4" customFormat="1" ht="15" x14ac:dyDescent="0.2">
      <c r="A21" s="38" t="s">
        <v>48</v>
      </c>
      <c r="B21" s="37">
        <v>12</v>
      </c>
      <c r="C21" s="39" t="s">
        <v>60</v>
      </c>
      <c r="D21" s="39" t="s">
        <v>61</v>
      </c>
      <c r="E21" s="40" t="s">
        <v>53</v>
      </c>
      <c r="F21" s="40">
        <v>145</v>
      </c>
      <c r="G21" s="10"/>
      <c r="H21" s="10">
        <v>0</v>
      </c>
      <c r="I21" s="10">
        <f t="shared" si="0"/>
        <v>0</v>
      </c>
    </row>
    <row r="22" spans="1:9" s="4" customFormat="1" ht="15" x14ac:dyDescent="0.2">
      <c r="A22" s="38" t="s">
        <v>50</v>
      </c>
      <c r="B22" s="37">
        <v>13</v>
      </c>
      <c r="C22" s="39" t="s">
        <v>62</v>
      </c>
      <c r="D22" s="39" t="s">
        <v>57</v>
      </c>
      <c r="E22" s="40" t="s">
        <v>53</v>
      </c>
      <c r="F22" s="40">
        <v>73</v>
      </c>
      <c r="G22" s="10"/>
      <c r="H22" s="10">
        <v>0</v>
      </c>
      <c r="I22" s="10">
        <f t="shared" si="0"/>
        <v>0</v>
      </c>
    </row>
    <row r="23" spans="1:9" s="4" customFormat="1" ht="15" x14ac:dyDescent="0.2">
      <c r="A23" s="38" t="s">
        <v>49</v>
      </c>
      <c r="B23" s="37">
        <v>14</v>
      </c>
      <c r="C23" s="39" t="s">
        <v>63</v>
      </c>
      <c r="D23" s="39" t="s">
        <v>64</v>
      </c>
      <c r="E23" s="40" t="s">
        <v>65</v>
      </c>
      <c r="F23" s="40">
        <v>64</v>
      </c>
      <c r="G23" s="10"/>
      <c r="H23" s="10">
        <v>0</v>
      </c>
      <c r="I23" s="10">
        <f t="shared" si="0"/>
        <v>0</v>
      </c>
    </row>
    <row r="24" spans="1:9" s="4" customFormat="1" ht="15" x14ac:dyDescent="0.2">
      <c r="A24" s="38" t="s">
        <v>44</v>
      </c>
      <c r="B24" s="37">
        <v>15</v>
      </c>
      <c r="C24" s="39" t="s">
        <v>66</v>
      </c>
      <c r="D24" s="39" t="s">
        <v>67</v>
      </c>
      <c r="E24" s="40" t="s">
        <v>68</v>
      </c>
      <c r="F24" s="40">
        <v>85</v>
      </c>
      <c r="G24" s="10"/>
      <c r="H24" s="10">
        <v>0</v>
      </c>
      <c r="I24" s="10">
        <f t="shared" si="0"/>
        <v>0</v>
      </c>
    </row>
    <row r="25" spans="1:9" s="4" customFormat="1" ht="15" x14ac:dyDescent="0.2">
      <c r="A25" s="38" t="s">
        <v>42</v>
      </c>
      <c r="B25" s="37">
        <v>16</v>
      </c>
      <c r="C25" s="39" t="s">
        <v>69</v>
      </c>
      <c r="D25" s="41" t="s">
        <v>70</v>
      </c>
      <c r="E25" s="40" t="s">
        <v>53</v>
      </c>
      <c r="F25" s="40">
        <v>124</v>
      </c>
      <c r="G25" s="10"/>
      <c r="H25" s="10">
        <v>0</v>
      </c>
      <c r="I25" s="10">
        <f t="shared" si="0"/>
        <v>0</v>
      </c>
    </row>
    <row r="26" spans="1:9" s="4" customFormat="1" ht="15" x14ac:dyDescent="0.2">
      <c r="A26" s="38" t="s">
        <v>38</v>
      </c>
      <c r="B26" s="37">
        <v>17</v>
      </c>
      <c r="C26" s="39" t="s">
        <v>71</v>
      </c>
      <c r="D26" s="39" t="s">
        <v>72</v>
      </c>
      <c r="E26" s="40" t="s">
        <v>53</v>
      </c>
      <c r="F26" s="40">
        <v>1795</v>
      </c>
      <c r="G26" s="10"/>
      <c r="H26" s="10">
        <v>0</v>
      </c>
      <c r="I26" s="10">
        <f t="shared" si="0"/>
        <v>0</v>
      </c>
    </row>
    <row r="27" spans="1:9" s="4" customFormat="1" ht="15" x14ac:dyDescent="0.2">
      <c r="A27" s="38" t="s">
        <v>43</v>
      </c>
      <c r="B27" s="37">
        <v>18</v>
      </c>
      <c r="C27" s="39" t="s">
        <v>73</v>
      </c>
      <c r="D27" s="39" t="s">
        <v>72</v>
      </c>
      <c r="E27" s="40" t="s">
        <v>53</v>
      </c>
      <c r="F27" s="40">
        <v>390</v>
      </c>
      <c r="G27" s="10"/>
      <c r="H27" s="10">
        <v>0</v>
      </c>
      <c r="I27" s="10">
        <f t="shared" si="0"/>
        <v>0</v>
      </c>
    </row>
    <row r="28" spans="1:9" s="4" customFormat="1" ht="15" x14ac:dyDescent="0.2">
      <c r="A28" s="38" t="s">
        <v>41</v>
      </c>
      <c r="B28" s="37">
        <v>19</v>
      </c>
      <c r="C28" s="39" t="s">
        <v>74</v>
      </c>
      <c r="D28" s="39" t="s">
        <v>72</v>
      </c>
      <c r="E28" s="40" t="s">
        <v>53</v>
      </c>
      <c r="F28" s="40">
        <v>270</v>
      </c>
      <c r="G28" s="10"/>
      <c r="H28" s="10">
        <v>0</v>
      </c>
      <c r="I28" s="10">
        <f t="shared" si="0"/>
        <v>0</v>
      </c>
    </row>
    <row r="29" spans="1:9" s="4" customFormat="1" ht="15" x14ac:dyDescent="0.2">
      <c r="A29" s="38" t="s">
        <v>40</v>
      </c>
      <c r="B29" s="37">
        <v>20</v>
      </c>
      <c r="C29" s="39" t="s">
        <v>75</v>
      </c>
      <c r="D29" s="39" t="s">
        <v>72</v>
      </c>
      <c r="E29" s="40" t="s">
        <v>53</v>
      </c>
      <c r="F29" s="40">
        <v>167</v>
      </c>
      <c r="G29" s="10"/>
      <c r="H29" s="10">
        <v>0</v>
      </c>
      <c r="I29" s="10">
        <f t="shared" si="0"/>
        <v>0</v>
      </c>
    </row>
    <row r="30" spans="1:9" s="4" customFormat="1" ht="15" x14ac:dyDescent="0.2">
      <c r="A30" s="38" t="s">
        <v>39</v>
      </c>
      <c r="B30" s="37">
        <v>21</v>
      </c>
      <c r="C30" s="39" t="s">
        <v>76</v>
      </c>
      <c r="D30" s="39" t="s">
        <v>77</v>
      </c>
      <c r="E30" s="40" t="s">
        <v>53</v>
      </c>
      <c r="F30" s="40">
        <v>3356</v>
      </c>
      <c r="G30" s="10"/>
      <c r="H30" s="10">
        <v>0</v>
      </c>
      <c r="I30" s="10">
        <f t="shared" si="0"/>
        <v>0</v>
      </c>
    </row>
    <row r="31" spans="1:9" s="4" customFormat="1" ht="15" x14ac:dyDescent="0.2">
      <c r="A31" s="38" t="s">
        <v>79</v>
      </c>
      <c r="B31" s="37">
        <v>22</v>
      </c>
      <c r="C31" s="39" t="s">
        <v>104</v>
      </c>
      <c r="D31" s="39" t="s">
        <v>136</v>
      </c>
      <c r="E31" s="40" t="s">
        <v>129</v>
      </c>
      <c r="F31" s="36">
        <v>152</v>
      </c>
      <c r="G31" s="10"/>
      <c r="H31" s="10">
        <v>0</v>
      </c>
      <c r="I31" s="10">
        <f t="shared" si="0"/>
        <v>0</v>
      </c>
    </row>
    <row r="32" spans="1:9" s="4" customFormat="1" ht="15" x14ac:dyDescent="0.2">
      <c r="A32" s="38" t="s">
        <v>80</v>
      </c>
      <c r="B32" s="37">
        <v>23</v>
      </c>
      <c r="C32" s="39" t="s">
        <v>105</v>
      </c>
      <c r="D32" s="39" t="s">
        <v>136</v>
      </c>
      <c r="E32" s="40" t="s">
        <v>130</v>
      </c>
      <c r="F32" s="36">
        <v>90</v>
      </c>
      <c r="G32" s="10"/>
      <c r="H32" s="10">
        <v>0</v>
      </c>
      <c r="I32" s="10">
        <f t="shared" si="0"/>
        <v>0</v>
      </c>
    </row>
    <row r="33" spans="1:9" s="4" customFormat="1" ht="15" x14ac:dyDescent="0.2">
      <c r="A33" s="38" t="s">
        <v>81</v>
      </c>
      <c r="B33" s="37">
        <v>24</v>
      </c>
      <c r="C33" s="39" t="s">
        <v>106</v>
      </c>
      <c r="D33" s="39" t="s">
        <v>136</v>
      </c>
      <c r="E33" s="40" t="s">
        <v>130</v>
      </c>
      <c r="F33" s="36">
        <v>63</v>
      </c>
      <c r="G33" s="10"/>
      <c r="H33" s="10">
        <v>0</v>
      </c>
      <c r="I33" s="10">
        <f t="shared" si="0"/>
        <v>0</v>
      </c>
    </row>
    <row r="34" spans="1:9" s="4" customFormat="1" ht="15" x14ac:dyDescent="0.2">
      <c r="A34" s="38" t="s">
        <v>82</v>
      </c>
      <c r="B34" s="37">
        <v>25</v>
      </c>
      <c r="C34" s="39" t="s">
        <v>107</v>
      </c>
      <c r="D34" s="39" t="s">
        <v>136</v>
      </c>
      <c r="E34" s="40" t="s">
        <v>130</v>
      </c>
      <c r="F34" s="36">
        <v>95</v>
      </c>
      <c r="G34" s="10"/>
      <c r="H34" s="10">
        <v>0</v>
      </c>
      <c r="I34" s="10">
        <f t="shared" si="0"/>
        <v>0</v>
      </c>
    </row>
    <row r="35" spans="1:9" s="4" customFormat="1" ht="15" x14ac:dyDescent="0.2">
      <c r="A35" s="38" t="s">
        <v>83</v>
      </c>
      <c r="B35" s="37">
        <v>26</v>
      </c>
      <c r="C35" s="39" t="s">
        <v>108</v>
      </c>
      <c r="D35" s="39" t="s">
        <v>136</v>
      </c>
      <c r="E35" s="40" t="s">
        <v>131</v>
      </c>
      <c r="F35" s="36">
        <v>48</v>
      </c>
      <c r="G35" s="10"/>
      <c r="H35" s="10">
        <v>0</v>
      </c>
      <c r="I35" s="10">
        <f t="shared" si="0"/>
        <v>0</v>
      </c>
    </row>
    <row r="36" spans="1:9" s="4" customFormat="1" ht="15" x14ac:dyDescent="0.2">
      <c r="A36" s="38" t="s">
        <v>84</v>
      </c>
      <c r="B36" s="37">
        <v>27</v>
      </c>
      <c r="C36" s="39" t="s">
        <v>109</v>
      </c>
      <c r="D36" s="39" t="s">
        <v>137</v>
      </c>
      <c r="E36" s="40" t="s">
        <v>131</v>
      </c>
      <c r="F36" s="36">
        <v>86</v>
      </c>
      <c r="G36" s="10"/>
      <c r="H36" s="10">
        <v>0</v>
      </c>
      <c r="I36" s="10">
        <f t="shared" si="0"/>
        <v>0</v>
      </c>
    </row>
    <row r="37" spans="1:9" s="4" customFormat="1" ht="15" x14ac:dyDescent="0.2">
      <c r="A37" s="38" t="s">
        <v>85</v>
      </c>
      <c r="B37" s="37">
        <v>28</v>
      </c>
      <c r="C37" s="39" t="s">
        <v>110</v>
      </c>
      <c r="D37" s="39" t="s">
        <v>138</v>
      </c>
      <c r="E37" s="40" t="s">
        <v>132</v>
      </c>
      <c r="F37" s="36">
        <v>147</v>
      </c>
      <c r="G37" s="10"/>
      <c r="H37" s="10">
        <v>0</v>
      </c>
      <c r="I37" s="10">
        <f t="shared" si="0"/>
        <v>0</v>
      </c>
    </row>
    <row r="38" spans="1:9" s="4" customFormat="1" ht="15" x14ac:dyDescent="0.2">
      <c r="A38" s="38" t="s">
        <v>86</v>
      </c>
      <c r="B38" s="37">
        <v>29</v>
      </c>
      <c r="C38" s="39" t="s">
        <v>111</v>
      </c>
      <c r="D38" s="39" t="s">
        <v>139</v>
      </c>
      <c r="E38" s="40" t="s">
        <v>132</v>
      </c>
      <c r="F38" s="36">
        <v>142</v>
      </c>
      <c r="G38" s="10"/>
      <c r="H38" s="10">
        <v>0</v>
      </c>
      <c r="I38" s="10">
        <f t="shared" si="0"/>
        <v>0</v>
      </c>
    </row>
    <row r="39" spans="1:9" s="4" customFormat="1" ht="15" x14ac:dyDescent="0.2">
      <c r="A39" s="38" t="s">
        <v>87</v>
      </c>
      <c r="B39" s="37">
        <v>30</v>
      </c>
      <c r="C39" s="39" t="s">
        <v>112</v>
      </c>
      <c r="D39" s="39" t="s">
        <v>140</v>
      </c>
      <c r="E39" s="40" t="s">
        <v>132</v>
      </c>
      <c r="F39" s="36">
        <v>47</v>
      </c>
      <c r="G39" s="10"/>
      <c r="H39" s="10">
        <v>0</v>
      </c>
      <c r="I39" s="10">
        <f t="shared" si="0"/>
        <v>0</v>
      </c>
    </row>
    <row r="40" spans="1:9" s="4" customFormat="1" ht="15" x14ac:dyDescent="0.2">
      <c r="A40" s="38" t="s">
        <v>88</v>
      </c>
      <c r="B40" s="37">
        <v>31</v>
      </c>
      <c r="C40" s="39" t="s">
        <v>113</v>
      </c>
      <c r="D40" s="39" t="s">
        <v>141</v>
      </c>
      <c r="E40" s="40" t="s">
        <v>53</v>
      </c>
      <c r="F40" s="36">
        <v>21</v>
      </c>
      <c r="G40" s="10"/>
      <c r="H40" s="10">
        <v>0</v>
      </c>
      <c r="I40" s="10">
        <f t="shared" si="0"/>
        <v>0</v>
      </c>
    </row>
    <row r="41" spans="1:9" s="4" customFormat="1" ht="15" x14ac:dyDescent="0.2">
      <c r="A41" s="38" t="s">
        <v>89</v>
      </c>
      <c r="B41" s="37">
        <v>32</v>
      </c>
      <c r="C41" s="39" t="s">
        <v>114</v>
      </c>
      <c r="D41" s="39" t="s">
        <v>142</v>
      </c>
      <c r="E41" s="40" t="s">
        <v>53</v>
      </c>
      <c r="F41" s="36">
        <v>20</v>
      </c>
      <c r="G41" s="10"/>
      <c r="H41" s="10">
        <v>0</v>
      </c>
      <c r="I41" s="10">
        <f t="shared" si="0"/>
        <v>0</v>
      </c>
    </row>
    <row r="42" spans="1:9" s="4" customFormat="1" ht="15" x14ac:dyDescent="0.2">
      <c r="A42" s="38" t="s">
        <v>90</v>
      </c>
      <c r="B42" s="37">
        <v>33</v>
      </c>
      <c r="C42" s="39" t="s">
        <v>115</v>
      </c>
      <c r="D42" s="39" t="s">
        <v>143</v>
      </c>
      <c r="E42" s="40" t="s">
        <v>133</v>
      </c>
      <c r="F42" s="36">
        <v>56</v>
      </c>
      <c r="G42" s="10"/>
      <c r="H42" s="10">
        <v>0</v>
      </c>
      <c r="I42" s="10">
        <f t="shared" si="0"/>
        <v>0</v>
      </c>
    </row>
    <row r="43" spans="1:9" s="4" customFormat="1" ht="15" x14ac:dyDescent="0.2">
      <c r="A43" s="38" t="s">
        <v>91</v>
      </c>
      <c r="B43" s="37">
        <v>34</v>
      </c>
      <c r="C43" s="39" t="s">
        <v>116</v>
      </c>
      <c r="D43" s="39" t="s">
        <v>143</v>
      </c>
      <c r="E43" s="40" t="s">
        <v>133</v>
      </c>
      <c r="F43" s="36">
        <v>32</v>
      </c>
      <c r="G43" s="10"/>
      <c r="H43" s="10">
        <v>0</v>
      </c>
      <c r="I43" s="10">
        <f t="shared" si="0"/>
        <v>0</v>
      </c>
    </row>
    <row r="44" spans="1:9" s="4" customFormat="1" ht="15" x14ac:dyDescent="0.2">
      <c r="A44" s="38" t="s">
        <v>92</v>
      </c>
      <c r="B44" s="37">
        <v>35</v>
      </c>
      <c r="C44" s="39" t="s">
        <v>117</v>
      </c>
      <c r="D44" s="39" t="s">
        <v>144</v>
      </c>
      <c r="E44" s="40" t="s">
        <v>53</v>
      </c>
      <c r="F44" s="36">
        <v>70</v>
      </c>
      <c r="G44" s="10"/>
      <c r="H44" s="10">
        <v>0</v>
      </c>
      <c r="I44" s="10">
        <f t="shared" si="0"/>
        <v>0</v>
      </c>
    </row>
    <row r="45" spans="1:9" s="4" customFormat="1" ht="15" x14ac:dyDescent="0.2">
      <c r="A45" s="38" t="s">
        <v>93</v>
      </c>
      <c r="B45" s="37">
        <v>36</v>
      </c>
      <c r="C45" s="39" t="s">
        <v>118</v>
      </c>
      <c r="D45" s="39" t="s">
        <v>145</v>
      </c>
      <c r="E45" s="40" t="s">
        <v>53</v>
      </c>
      <c r="F45" s="36">
        <v>16</v>
      </c>
      <c r="G45" s="10"/>
      <c r="H45" s="10">
        <v>0</v>
      </c>
      <c r="I45" s="10">
        <f t="shared" si="0"/>
        <v>0</v>
      </c>
    </row>
    <row r="46" spans="1:9" s="4" customFormat="1" ht="15" x14ac:dyDescent="0.2">
      <c r="A46" s="38" t="s">
        <v>94</v>
      </c>
      <c r="B46" s="37">
        <v>37</v>
      </c>
      <c r="C46" s="39" t="s">
        <v>119</v>
      </c>
      <c r="D46" s="39" t="s">
        <v>146</v>
      </c>
      <c r="E46" s="40" t="s">
        <v>134</v>
      </c>
      <c r="F46" s="36">
        <v>107</v>
      </c>
      <c r="G46" s="10"/>
      <c r="H46" s="10">
        <v>0</v>
      </c>
      <c r="I46" s="10">
        <f t="shared" si="0"/>
        <v>0</v>
      </c>
    </row>
    <row r="47" spans="1:9" s="4" customFormat="1" ht="15" x14ac:dyDescent="0.2">
      <c r="A47" s="38" t="s">
        <v>95</v>
      </c>
      <c r="B47" s="37">
        <v>38</v>
      </c>
      <c r="C47" s="39" t="s">
        <v>120</v>
      </c>
      <c r="D47" s="39" t="s">
        <v>147</v>
      </c>
      <c r="E47" s="40" t="s">
        <v>135</v>
      </c>
      <c r="F47" s="36">
        <v>49</v>
      </c>
      <c r="G47" s="10"/>
      <c r="H47" s="10">
        <v>0</v>
      </c>
      <c r="I47" s="10">
        <f t="shared" si="0"/>
        <v>0</v>
      </c>
    </row>
    <row r="48" spans="1:9" s="4" customFormat="1" ht="15" x14ac:dyDescent="0.2">
      <c r="A48" s="38" t="s">
        <v>96</v>
      </c>
      <c r="B48" s="37">
        <v>39</v>
      </c>
      <c r="C48" s="39" t="s">
        <v>121</v>
      </c>
      <c r="D48" s="39" t="s">
        <v>148</v>
      </c>
      <c r="E48" s="40" t="s">
        <v>53</v>
      </c>
      <c r="F48" s="36">
        <v>61</v>
      </c>
      <c r="G48" s="10"/>
      <c r="H48" s="10">
        <v>0</v>
      </c>
      <c r="I48" s="10">
        <f t="shared" si="0"/>
        <v>0</v>
      </c>
    </row>
    <row r="49" spans="1:9" s="4" customFormat="1" ht="15" x14ac:dyDescent="0.2">
      <c r="A49" s="38" t="s">
        <v>97</v>
      </c>
      <c r="B49" s="37">
        <v>40</v>
      </c>
      <c r="C49" s="39" t="s">
        <v>122</v>
      </c>
      <c r="D49" s="39" t="s">
        <v>149</v>
      </c>
      <c r="E49" s="40" t="s">
        <v>53</v>
      </c>
      <c r="F49" s="36">
        <v>78</v>
      </c>
      <c r="G49" s="10"/>
      <c r="H49" s="10">
        <v>0</v>
      </c>
      <c r="I49" s="10">
        <f t="shared" si="0"/>
        <v>0</v>
      </c>
    </row>
    <row r="50" spans="1:9" s="4" customFormat="1" ht="15" x14ac:dyDescent="0.2">
      <c r="A50" s="38" t="s">
        <v>98</v>
      </c>
      <c r="B50" s="37">
        <v>41</v>
      </c>
      <c r="C50" s="39" t="s">
        <v>123</v>
      </c>
      <c r="D50" s="39" t="s">
        <v>150</v>
      </c>
      <c r="E50" s="40" t="s">
        <v>53</v>
      </c>
      <c r="F50" s="36">
        <v>57</v>
      </c>
      <c r="G50" s="10"/>
      <c r="H50" s="10">
        <v>0</v>
      </c>
      <c r="I50" s="10">
        <f t="shared" si="0"/>
        <v>0</v>
      </c>
    </row>
    <row r="51" spans="1:9" s="4" customFormat="1" ht="15" x14ac:dyDescent="0.2">
      <c r="A51" s="38" t="s">
        <v>99</v>
      </c>
      <c r="B51" s="37">
        <v>42</v>
      </c>
      <c r="C51" s="39" t="s">
        <v>124</v>
      </c>
      <c r="D51" s="39"/>
      <c r="E51" s="40" t="s">
        <v>53</v>
      </c>
      <c r="F51" s="36">
        <v>53</v>
      </c>
      <c r="G51" s="10"/>
      <c r="H51" s="10">
        <v>0</v>
      </c>
      <c r="I51" s="10">
        <f t="shared" si="0"/>
        <v>0</v>
      </c>
    </row>
    <row r="52" spans="1:9" s="4" customFormat="1" ht="15" x14ac:dyDescent="0.2">
      <c r="A52" s="38" t="s">
        <v>100</v>
      </c>
      <c r="B52" s="37">
        <v>43</v>
      </c>
      <c r="C52" s="39" t="s">
        <v>125</v>
      </c>
      <c r="D52" s="39"/>
      <c r="E52" s="40" t="s">
        <v>53</v>
      </c>
      <c r="F52" s="36">
        <v>39</v>
      </c>
      <c r="G52" s="10"/>
      <c r="H52" s="10">
        <v>0</v>
      </c>
      <c r="I52" s="10">
        <f t="shared" si="0"/>
        <v>0</v>
      </c>
    </row>
    <row r="53" spans="1:9" s="4" customFormat="1" ht="15" x14ac:dyDescent="0.2">
      <c r="A53" s="38" t="s">
        <v>101</v>
      </c>
      <c r="B53" s="37">
        <v>44</v>
      </c>
      <c r="C53" s="39" t="s">
        <v>126</v>
      </c>
      <c r="D53" s="39"/>
      <c r="E53" s="40" t="s">
        <v>53</v>
      </c>
      <c r="F53" s="36">
        <v>18</v>
      </c>
      <c r="G53" s="10"/>
      <c r="H53" s="10">
        <v>0</v>
      </c>
      <c r="I53" s="10">
        <f t="shared" si="0"/>
        <v>0</v>
      </c>
    </row>
    <row r="54" spans="1:9" s="4" customFormat="1" ht="15" x14ac:dyDescent="0.2">
      <c r="A54" s="38" t="s">
        <v>102</v>
      </c>
      <c r="B54" s="37">
        <v>45</v>
      </c>
      <c r="C54" s="39" t="s">
        <v>127</v>
      </c>
      <c r="D54" s="39" t="s">
        <v>151</v>
      </c>
      <c r="E54" s="40" t="s">
        <v>53</v>
      </c>
      <c r="F54" s="36">
        <v>179</v>
      </c>
      <c r="G54" s="10"/>
      <c r="H54" s="10">
        <v>0</v>
      </c>
      <c r="I54" s="10">
        <f t="shared" si="0"/>
        <v>0</v>
      </c>
    </row>
    <row r="55" spans="1:9" s="4" customFormat="1" ht="15" x14ac:dyDescent="0.2">
      <c r="A55" s="38" t="s">
        <v>103</v>
      </c>
      <c r="B55" s="37">
        <v>46</v>
      </c>
      <c r="C55" s="39" t="s">
        <v>128</v>
      </c>
      <c r="D55" s="39" t="s">
        <v>152</v>
      </c>
      <c r="E55" s="40" t="s">
        <v>53</v>
      </c>
      <c r="F55" s="36">
        <v>15</v>
      </c>
      <c r="G55" s="10"/>
      <c r="H55" s="10">
        <v>0</v>
      </c>
      <c r="I55" s="10">
        <f t="shared" si="0"/>
        <v>0</v>
      </c>
    </row>
    <row r="56" spans="1:9" s="4" customFormat="1" ht="15" x14ac:dyDescent="0.2">
      <c r="A56" s="38" t="s">
        <v>153</v>
      </c>
      <c r="B56" s="37">
        <v>47</v>
      </c>
      <c r="C56" s="39" t="s">
        <v>170</v>
      </c>
      <c r="D56" s="39" t="s">
        <v>171</v>
      </c>
      <c r="E56" s="40" t="s">
        <v>53</v>
      </c>
      <c r="F56" s="36">
        <v>130</v>
      </c>
      <c r="G56" s="10"/>
      <c r="H56" s="10">
        <v>0</v>
      </c>
      <c r="I56" s="10">
        <f t="shared" si="0"/>
        <v>0</v>
      </c>
    </row>
    <row r="57" spans="1:9" s="4" customFormat="1" ht="15" x14ac:dyDescent="0.2">
      <c r="A57" s="38" t="s">
        <v>154</v>
      </c>
      <c r="B57" s="37">
        <v>48</v>
      </c>
      <c r="C57" s="39" t="s">
        <v>172</v>
      </c>
      <c r="D57" s="39" t="s">
        <v>173</v>
      </c>
      <c r="E57" s="40" t="s">
        <v>53</v>
      </c>
      <c r="F57" s="36">
        <v>295</v>
      </c>
      <c r="G57" s="10"/>
      <c r="H57" s="10">
        <v>0</v>
      </c>
      <c r="I57" s="10">
        <f t="shared" si="0"/>
        <v>0</v>
      </c>
    </row>
    <row r="58" spans="1:9" s="4" customFormat="1" ht="15" x14ac:dyDescent="0.2">
      <c r="A58" s="38" t="s">
        <v>155</v>
      </c>
      <c r="B58" s="37">
        <v>49</v>
      </c>
      <c r="C58" s="39" t="s">
        <v>174</v>
      </c>
      <c r="D58" s="39" t="s">
        <v>175</v>
      </c>
      <c r="E58" s="40" t="s">
        <v>53</v>
      </c>
      <c r="F58" s="36">
        <v>31</v>
      </c>
      <c r="G58" s="10"/>
      <c r="H58" s="10">
        <v>0</v>
      </c>
      <c r="I58" s="10">
        <f t="shared" si="0"/>
        <v>0</v>
      </c>
    </row>
    <row r="59" spans="1:9" s="4" customFormat="1" ht="15" x14ac:dyDescent="0.2">
      <c r="A59" s="38" t="s">
        <v>156</v>
      </c>
      <c r="B59" s="37">
        <v>50</v>
      </c>
      <c r="C59" s="39" t="s">
        <v>176</v>
      </c>
      <c r="D59" s="39" t="s">
        <v>177</v>
      </c>
      <c r="E59" s="40" t="s">
        <v>53</v>
      </c>
      <c r="F59" s="36">
        <v>41</v>
      </c>
      <c r="G59" s="10"/>
      <c r="H59" s="10">
        <v>0</v>
      </c>
      <c r="I59" s="10">
        <f t="shared" si="0"/>
        <v>0</v>
      </c>
    </row>
    <row r="60" spans="1:9" s="4" customFormat="1" ht="15" x14ac:dyDescent="0.2">
      <c r="A60" s="38" t="s">
        <v>157</v>
      </c>
      <c r="B60" s="37">
        <v>51</v>
      </c>
      <c r="C60" s="39" t="s">
        <v>178</v>
      </c>
      <c r="D60" s="39" t="s">
        <v>179</v>
      </c>
      <c r="E60" s="40" t="s">
        <v>53</v>
      </c>
      <c r="F60" s="36">
        <v>10</v>
      </c>
      <c r="G60" s="10"/>
      <c r="H60" s="10">
        <v>0</v>
      </c>
      <c r="I60" s="10">
        <f t="shared" si="0"/>
        <v>0</v>
      </c>
    </row>
    <row r="61" spans="1:9" s="4" customFormat="1" ht="15" x14ac:dyDescent="0.2">
      <c r="A61" s="38" t="s">
        <v>158</v>
      </c>
      <c r="B61" s="37">
        <v>52</v>
      </c>
      <c r="C61" s="39" t="s">
        <v>180</v>
      </c>
      <c r="D61" s="39" t="s">
        <v>181</v>
      </c>
      <c r="E61" s="40" t="s">
        <v>53</v>
      </c>
      <c r="F61" s="36">
        <v>10</v>
      </c>
      <c r="G61" s="10"/>
      <c r="H61" s="10">
        <v>0</v>
      </c>
      <c r="I61" s="10">
        <f t="shared" si="0"/>
        <v>0</v>
      </c>
    </row>
    <row r="62" spans="1:9" s="4" customFormat="1" ht="15" x14ac:dyDescent="0.2">
      <c r="A62" s="38" t="s">
        <v>159</v>
      </c>
      <c r="B62" s="37">
        <v>53</v>
      </c>
      <c r="C62" s="39" t="s">
        <v>182</v>
      </c>
      <c r="D62" s="39"/>
      <c r="E62" s="40" t="s">
        <v>53</v>
      </c>
      <c r="F62" s="36">
        <v>68</v>
      </c>
      <c r="G62" s="10"/>
      <c r="H62" s="10">
        <v>0</v>
      </c>
      <c r="I62" s="10">
        <f t="shared" si="0"/>
        <v>0</v>
      </c>
    </row>
    <row r="63" spans="1:9" s="4" customFormat="1" ht="15" x14ac:dyDescent="0.2">
      <c r="A63" s="38" t="s">
        <v>160</v>
      </c>
      <c r="B63" s="37">
        <v>54</v>
      </c>
      <c r="C63" s="39" t="s">
        <v>183</v>
      </c>
      <c r="D63" s="39" t="s">
        <v>184</v>
      </c>
      <c r="E63" s="40" t="s">
        <v>53</v>
      </c>
      <c r="F63" s="36">
        <v>628</v>
      </c>
      <c r="G63" s="10"/>
      <c r="H63" s="10">
        <v>0</v>
      </c>
      <c r="I63" s="10">
        <f t="shared" si="0"/>
        <v>0</v>
      </c>
    </row>
    <row r="64" spans="1:9" s="4" customFormat="1" ht="15" x14ac:dyDescent="0.2">
      <c r="A64" s="38" t="s">
        <v>161</v>
      </c>
      <c r="B64" s="37">
        <v>55</v>
      </c>
      <c r="C64" s="39" t="s">
        <v>185</v>
      </c>
      <c r="D64" s="39" t="s">
        <v>186</v>
      </c>
      <c r="E64" s="40" t="s">
        <v>53</v>
      </c>
      <c r="F64" s="36">
        <v>121</v>
      </c>
      <c r="G64" s="10"/>
      <c r="H64" s="10">
        <v>0</v>
      </c>
      <c r="I64" s="10">
        <f t="shared" si="0"/>
        <v>0</v>
      </c>
    </row>
    <row r="65" spans="1:9" s="4" customFormat="1" ht="15" x14ac:dyDescent="0.2">
      <c r="A65" s="38" t="s">
        <v>162</v>
      </c>
      <c r="B65" s="37">
        <v>56</v>
      </c>
      <c r="C65" s="39" t="s">
        <v>187</v>
      </c>
      <c r="D65" s="39" t="s">
        <v>188</v>
      </c>
      <c r="E65" s="40" t="s">
        <v>53</v>
      </c>
      <c r="F65" s="36">
        <v>115</v>
      </c>
      <c r="G65" s="10"/>
      <c r="H65" s="10">
        <v>0</v>
      </c>
      <c r="I65" s="10">
        <f t="shared" si="0"/>
        <v>0</v>
      </c>
    </row>
    <row r="66" spans="1:9" s="4" customFormat="1" ht="15" x14ac:dyDescent="0.2">
      <c r="A66" s="38" t="s">
        <v>163</v>
      </c>
      <c r="B66" s="37">
        <v>57</v>
      </c>
      <c r="C66" s="39" t="s">
        <v>189</v>
      </c>
      <c r="D66" s="39" t="s">
        <v>190</v>
      </c>
      <c r="E66" s="40" t="s">
        <v>53</v>
      </c>
      <c r="F66" s="36">
        <v>119</v>
      </c>
      <c r="G66" s="10"/>
      <c r="H66" s="10">
        <v>0</v>
      </c>
      <c r="I66" s="10">
        <f t="shared" si="0"/>
        <v>0</v>
      </c>
    </row>
    <row r="67" spans="1:9" s="4" customFormat="1" ht="15" x14ac:dyDescent="0.2">
      <c r="A67" s="38" t="s">
        <v>164</v>
      </c>
      <c r="B67" s="37">
        <v>58</v>
      </c>
      <c r="C67" s="39" t="s">
        <v>191</v>
      </c>
      <c r="D67" s="39" t="s">
        <v>192</v>
      </c>
      <c r="E67" s="40" t="s">
        <v>203</v>
      </c>
      <c r="F67" s="36">
        <v>210</v>
      </c>
      <c r="G67" s="10"/>
      <c r="H67" s="10">
        <v>0</v>
      </c>
      <c r="I67" s="10">
        <f t="shared" si="0"/>
        <v>0</v>
      </c>
    </row>
    <row r="68" spans="1:9" s="4" customFormat="1" ht="15" x14ac:dyDescent="0.2">
      <c r="A68" s="38" t="s">
        <v>165</v>
      </c>
      <c r="B68" s="37">
        <v>59</v>
      </c>
      <c r="C68" s="39" t="s">
        <v>193</v>
      </c>
      <c r="D68" s="39" t="s">
        <v>194</v>
      </c>
      <c r="E68" s="40" t="s">
        <v>53</v>
      </c>
      <c r="F68" s="36">
        <v>120</v>
      </c>
      <c r="G68" s="10"/>
      <c r="H68" s="10">
        <v>0</v>
      </c>
      <c r="I68" s="10">
        <f t="shared" si="0"/>
        <v>0</v>
      </c>
    </row>
    <row r="69" spans="1:9" s="4" customFormat="1" ht="15" x14ac:dyDescent="0.2">
      <c r="A69" s="38" t="s">
        <v>166</v>
      </c>
      <c r="B69" s="37">
        <v>60</v>
      </c>
      <c r="C69" s="43" t="s">
        <v>195</v>
      </c>
      <c r="D69" s="39" t="s">
        <v>196</v>
      </c>
      <c r="E69" s="40" t="s">
        <v>53</v>
      </c>
      <c r="F69" s="36">
        <v>25</v>
      </c>
      <c r="G69" s="10"/>
      <c r="H69" s="10">
        <v>0</v>
      </c>
      <c r="I69" s="10">
        <f t="shared" si="0"/>
        <v>0</v>
      </c>
    </row>
    <row r="70" spans="1:9" s="4" customFormat="1" ht="15" x14ac:dyDescent="0.2">
      <c r="A70" s="38" t="s">
        <v>167</v>
      </c>
      <c r="B70" s="37">
        <v>61</v>
      </c>
      <c r="C70" s="39" t="s">
        <v>197</v>
      </c>
      <c r="D70" s="39" t="s">
        <v>198</v>
      </c>
      <c r="E70" s="40" t="s">
        <v>53</v>
      </c>
      <c r="F70" s="36">
        <v>393</v>
      </c>
      <c r="G70" s="10"/>
      <c r="H70" s="10">
        <v>0</v>
      </c>
      <c r="I70" s="10">
        <f t="shared" si="0"/>
        <v>0</v>
      </c>
    </row>
    <row r="71" spans="1:9" s="4" customFormat="1" ht="15" x14ac:dyDescent="0.2">
      <c r="A71" s="38" t="s">
        <v>168</v>
      </c>
      <c r="B71" s="37">
        <v>62</v>
      </c>
      <c r="C71" s="39" t="s">
        <v>199</v>
      </c>
      <c r="D71" s="39" t="s">
        <v>200</v>
      </c>
      <c r="E71" s="40" t="s">
        <v>53</v>
      </c>
      <c r="F71" s="36">
        <v>70</v>
      </c>
      <c r="G71" s="10"/>
      <c r="H71" s="10">
        <v>0</v>
      </c>
      <c r="I71" s="10">
        <f t="shared" si="0"/>
        <v>0</v>
      </c>
    </row>
    <row r="72" spans="1:9" s="4" customFormat="1" ht="15" x14ac:dyDescent="0.2">
      <c r="A72" s="38" t="s">
        <v>169</v>
      </c>
      <c r="B72" s="37">
        <v>63</v>
      </c>
      <c r="C72" s="39" t="s">
        <v>201</v>
      </c>
      <c r="D72" s="39" t="s">
        <v>202</v>
      </c>
      <c r="E72" s="40" t="s">
        <v>53</v>
      </c>
      <c r="F72" s="36">
        <v>137</v>
      </c>
      <c r="G72" s="10"/>
      <c r="H72" s="10">
        <v>0</v>
      </c>
      <c r="I72" s="10">
        <f t="shared" si="0"/>
        <v>0</v>
      </c>
    </row>
    <row r="73" spans="1:9" s="4" customFormat="1" ht="15" x14ac:dyDescent="0.2">
      <c r="A73" s="38" t="s">
        <v>204</v>
      </c>
      <c r="B73" s="37">
        <v>64</v>
      </c>
      <c r="C73" s="39" t="s">
        <v>209</v>
      </c>
      <c r="D73" s="39" t="s">
        <v>210</v>
      </c>
      <c r="E73" s="40" t="s">
        <v>211</v>
      </c>
      <c r="F73" s="36">
        <v>177</v>
      </c>
      <c r="G73" s="10"/>
      <c r="H73" s="10">
        <v>0</v>
      </c>
      <c r="I73" s="10">
        <f t="shared" si="0"/>
        <v>0</v>
      </c>
    </row>
    <row r="74" spans="1:9" s="4" customFormat="1" ht="15" x14ac:dyDescent="0.2">
      <c r="A74" s="38" t="s">
        <v>205</v>
      </c>
      <c r="B74" s="37">
        <v>65</v>
      </c>
      <c r="C74" s="39" t="s">
        <v>212</v>
      </c>
      <c r="D74" s="39" t="s">
        <v>213</v>
      </c>
      <c r="E74" s="40" t="s">
        <v>214</v>
      </c>
      <c r="F74" s="36">
        <v>28</v>
      </c>
      <c r="G74" s="10"/>
      <c r="H74" s="10">
        <v>0</v>
      </c>
      <c r="I74" s="10">
        <f t="shared" si="0"/>
        <v>0</v>
      </c>
    </row>
    <row r="75" spans="1:9" s="4" customFormat="1" ht="15" x14ac:dyDescent="0.2">
      <c r="A75" s="38" t="s">
        <v>206</v>
      </c>
      <c r="B75" s="37">
        <v>66</v>
      </c>
      <c r="C75" s="39" t="s">
        <v>215</v>
      </c>
      <c r="D75" s="39" t="s">
        <v>264</v>
      </c>
      <c r="E75" s="40" t="s">
        <v>53</v>
      </c>
      <c r="F75" s="36">
        <v>14</v>
      </c>
      <c r="G75" s="10"/>
      <c r="H75" s="10">
        <v>0</v>
      </c>
      <c r="I75" s="10">
        <f t="shared" si="0"/>
        <v>0</v>
      </c>
    </row>
    <row r="76" spans="1:9" s="4" customFormat="1" ht="15" x14ac:dyDescent="0.2">
      <c r="A76" s="38" t="s">
        <v>207</v>
      </c>
      <c r="B76" s="37">
        <v>67</v>
      </c>
      <c r="C76" s="39" t="s">
        <v>216</v>
      </c>
      <c r="D76" s="39" t="s">
        <v>217</v>
      </c>
      <c r="E76" s="40" t="s">
        <v>53</v>
      </c>
      <c r="F76" s="36">
        <v>749</v>
      </c>
      <c r="G76" s="10"/>
      <c r="H76" s="10">
        <v>0</v>
      </c>
      <c r="I76" s="10">
        <f t="shared" si="0"/>
        <v>0</v>
      </c>
    </row>
    <row r="77" spans="1:9" s="4" customFormat="1" ht="15" x14ac:dyDescent="0.2">
      <c r="A77" s="38" t="s">
        <v>208</v>
      </c>
      <c r="B77" s="37">
        <v>68</v>
      </c>
      <c r="C77" s="39" t="s">
        <v>218</v>
      </c>
      <c r="D77" s="39" t="s">
        <v>219</v>
      </c>
      <c r="E77" s="40" t="s">
        <v>53</v>
      </c>
      <c r="F77" s="36">
        <v>950</v>
      </c>
      <c r="G77" s="10"/>
      <c r="H77" s="10">
        <v>0</v>
      </c>
      <c r="I77" s="10">
        <f t="shared" si="0"/>
        <v>0</v>
      </c>
    </row>
    <row r="78" spans="1:9" s="4" customFormat="1" ht="15" x14ac:dyDescent="0.2">
      <c r="A78" s="38" t="s">
        <v>220</v>
      </c>
      <c r="B78" s="37">
        <v>69</v>
      </c>
      <c r="C78" s="39" t="s">
        <v>225</v>
      </c>
      <c r="D78" s="39" t="s">
        <v>226</v>
      </c>
      <c r="E78" s="40" t="s">
        <v>53</v>
      </c>
      <c r="F78" s="36">
        <v>152</v>
      </c>
      <c r="G78" s="10"/>
      <c r="H78" s="10">
        <v>0</v>
      </c>
      <c r="I78" s="10">
        <f t="shared" si="0"/>
        <v>0</v>
      </c>
    </row>
    <row r="79" spans="1:9" s="4" customFormat="1" ht="15" x14ac:dyDescent="0.2">
      <c r="A79" s="38" t="s">
        <v>221</v>
      </c>
      <c r="B79" s="37">
        <v>70</v>
      </c>
      <c r="C79" s="39" t="s">
        <v>227</v>
      </c>
      <c r="D79" s="39" t="s">
        <v>228</v>
      </c>
      <c r="E79" s="40" t="s">
        <v>53</v>
      </c>
      <c r="F79" s="36">
        <v>239</v>
      </c>
      <c r="G79" s="10"/>
      <c r="H79" s="10">
        <v>0</v>
      </c>
      <c r="I79" s="10">
        <f t="shared" si="0"/>
        <v>0</v>
      </c>
    </row>
    <row r="80" spans="1:9" s="4" customFormat="1" ht="15" x14ac:dyDescent="0.2">
      <c r="A80" s="38" t="s">
        <v>222</v>
      </c>
      <c r="B80" s="37">
        <v>71</v>
      </c>
      <c r="C80" s="39" t="s">
        <v>229</v>
      </c>
      <c r="D80" s="39" t="s">
        <v>230</v>
      </c>
      <c r="E80" s="40" t="s">
        <v>53</v>
      </c>
      <c r="F80" s="36">
        <v>218</v>
      </c>
      <c r="G80" s="10"/>
      <c r="H80" s="10">
        <v>0</v>
      </c>
      <c r="I80" s="10">
        <f t="shared" si="0"/>
        <v>0</v>
      </c>
    </row>
    <row r="81" spans="1:9" s="4" customFormat="1" ht="15" x14ac:dyDescent="0.2">
      <c r="A81" s="38" t="s">
        <v>223</v>
      </c>
      <c r="B81" s="37">
        <v>72</v>
      </c>
      <c r="C81" s="43" t="s">
        <v>231</v>
      </c>
      <c r="D81" s="39" t="s">
        <v>232</v>
      </c>
      <c r="E81" s="40" t="s">
        <v>53</v>
      </c>
      <c r="F81" s="36">
        <v>21</v>
      </c>
      <c r="G81" s="10"/>
      <c r="H81" s="10">
        <v>0</v>
      </c>
      <c r="I81" s="10">
        <f t="shared" si="0"/>
        <v>0</v>
      </c>
    </row>
    <row r="82" spans="1:9" s="4" customFormat="1" ht="15" x14ac:dyDescent="0.2">
      <c r="A82" s="38" t="s">
        <v>224</v>
      </c>
      <c r="B82" s="37">
        <v>73</v>
      </c>
      <c r="C82" s="43" t="s">
        <v>233</v>
      </c>
      <c r="D82" s="39" t="s">
        <v>234</v>
      </c>
      <c r="E82" s="40" t="s">
        <v>53</v>
      </c>
      <c r="F82" s="36">
        <v>35</v>
      </c>
      <c r="G82" s="10"/>
      <c r="H82" s="10">
        <v>0</v>
      </c>
      <c r="I82" s="10">
        <f t="shared" si="0"/>
        <v>0</v>
      </c>
    </row>
    <row r="83" spans="1:9" s="4" customFormat="1" ht="15" x14ac:dyDescent="0.2">
      <c r="A83" s="38" t="s">
        <v>86</v>
      </c>
      <c r="B83" s="37">
        <v>74</v>
      </c>
      <c r="C83" s="39" t="s">
        <v>248</v>
      </c>
      <c r="D83" s="39"/>
      <c r="E83" s="40" t="s">
        <v>129</v>
      </c>
      <c r="F83" s="36">
        <v>96</v>
      </c>
      <c r="G83" s="10"/>
      <c r="H83" s="10">
        <v>0</v>
      </c>
      <c r="I83" s="10">
        <f t="shared" si="0"/>
        <v>0</v>
      </c>
    </row>
    <row r="84" spans="1:9" s="4" customFormat="1" ht="15" x14ac:dyDescent="0.2">
      <c r="A84" s="38" t="s">
        <v>235</v>
      </c>
      <c r="B84" s="37">
        <v>75</v>
      </c>
      <c r="C84" s="39" t="s">
        <v>249</v>
      </c>
      <c r="D84" s="39"/>
      <c r="E84" s="40" t="s">
        <v>53</v>
      </c>
      <c r="F84" s="36">
        <v>270</v>
      </c>
      <c r="G84" s="10"/>
      <c r="H84" s="10">
        <v>0</v>
      </c>
      <c r="I84" s="10">
        <f t="shared" si="0"/>
        <v>0</v>
      </c>
    </row>
    <row r="85" spans="1:9" s="4" customFormat="1" ht="15" x14ac:dyDescent="0.2">
      <c r="A85" s="38" t="s">
        <v>236</v>
      </c>
      <c r="B85" s="37">
        <v>76</v>
      </c>
      <c r="C85" s="39" t="s">
        <v>250</v>
      </c>
      <c r="D85" s="39" t="s">
        <v>219</v>
      </c>
      <c r="E85" s="40" t="s">
        <v>53</v>
      </c>
      <c r="F85" s="36">
        <v>304</v>
      </c>
      <c r="G85" s="10"/>
      <c r="H85" s="10">
        <v>0</v>
      </c>
      <c r="I85" s="10">
        <f t="shared" si="0"/>
        <v>0</v>
      </c>
    </row>
    <row r="86" spans="1:9" s="4" customFormat="1" ht="15" x14ac:dyDescent="0.2">
      <c r="A86" s="44" t="s">
        <v>237</v>
      </c>
      <c r="B86" s="37">
        <v>77</v>
      </c>
      <c r="C86" s="43" t="s">
        <v>251</v>
      </c>
      <c r="D86" s="45"/>
      <c r="E86" s="40" t="s">
        <v>252</v>
      </c>
      <c r="F86" s="36">
        <v>95</v>
      </c>
      <c r="G86" s="10"/>
      <c r="H86" s="10">
        <v>0</v>
      </c>
      <c r="I86" s="10">
        <f t="shared" si="0"/>
        <v>0</v>
      </c>
    </row>
    <row r="87" spans="1:9" s="4" customFormat="1" ht="15" x14ac:dyDescent="0.2">
      <c r="A87" s="44" t="s">
        <v>238</v>
      </c>
      <c r="B87" s="37">
        <v>78</v>
      </c>
      <c r="C87" s="43" t="s">
        <v>253</v>
      </c>
      <c r="D87" s="45" t="s">
        <v>284</v>
      </c>
      <c r="E87" s="40" t="s">
        <v>254</v>
      </c>
      <c r="F87" s="36">
        <v>142</v>
      </c>
      <c r="G87" s="10"/>
      <c r="H87" s="10">
        <v>0</v>
      </c>
      <c r="I87" s="10">
        <f t="shared" si="0"/>
        <v>0</v>
      </c>
    </row>
    <row r="88" spans="1:9" s="4" customFormat="1" ht="15" x14ac:dyDescent="0.2">
      <c r="A88" s="44" t="s">
        <v>239</v>
      </c>
      <c r="B88" s="37">
        <v>79</v>
      </c>
      <c r="C88" s="43" t="s">
        <v>255</v>
      </c>
      <c r="D88" s="45"/>
      <c r="E88" s="40" t="s">
        <v>53</v>
      </c>
      <c r="F88" s="36">
        <v>84</v>
      </c>
      <c r="G88" s="10"/>
      <c r="H88" s="10">
        <v>0</v>
      </c>
      <c r="I88" s="10">
        <f t="shared" si="0"/>
        <v>0</v>
      </c>
    </row>
    <row r="89" spans="1:9" s="4" customFormat="1" ht="15" x14ac:dyDescent="0.2">
      <c r="A89" s="44" t="s">
        <v>240</v>
      </c>
      <c r="B89" s="37">
        <v>80</v>
      </c>
      <c r="C89" s="43" t="s">
        <v>256</v>
      </c>
      <c r="D89" s="45"/>
      <c r="E89" s="40" t="s">
        <v>53</v>
      </c>
      <c r="F89" s="36">
        <v>80</v>
      </c>
      <c r="G89" s="10"/>
      <c r="H89" s="10">
        <v>0</v>
      </c>
      <c r="I89" s="10">
        <f t="shared" si="0"/>
        <v>0</v>
      </c>
    </row>
    <row r="90" spans="1:9" s="4" customFormat="1" ht="15" x14ac:dyDescent="0.2">
      <c r="A90" s="44" t="s">
        <v>241</v>
      </c>
      <c r="B90" s="37">
        <v>81</v>
      </c>
      <c r="C90" s="43" t="s">
        <v>257</v>
      </c>
      <c r="D90" s="45"/>
      <c r="E90" s="40" t="s">
        <v>53</v>
      </c>
      <c r="F90" s="36">
        <v>14</v>
      </c>
      <c r="G90" s="10"/>
      <c r="H90" s="10">
        <v>0</v>
      </c>
      <c r="I90" s="10">
        <f t="shared" si="0"/>
        <v>0</v>
      </c>
    </row>
    <row r="91" spans="1:9" s="4" customFormat="1" ht="15" x14ac:dyDescent="0.2">
      <c r="A91" s="44" t="s">
        <v>242</v>
      </c>
      <c r="B91" s="37">
        <v>82</v>
      </c>
      <c r="C91" s="43" t="s">
        <v>258</v>
      </c>
      <c r="D91" s="45"/>
      <c r="E91" s="40" t="s">
        <v>53</v>
      </c>
      <c r="F91" s="36">
        <v>22</v>
      </c>
      <c r="G91" s="10"/>
      <c r="H91" s="10">
        <v>0</v>
      </c>
      <c r="I91" s="10">
        <f t="shared" si="0"/>
        <v>0</v>
      </c>
    </row>
    <row r="92" spans="1:9" s="4" customFormat="1" ht="15" x14ac:dyDescent="0.2">
      <c r="A92" s="44" t="s">
        <v>243</v>
      </c>
      <c r="B92" s="37">
        <v>83</v>
      </c>
      <c r="C92" s="43" t="s">
        <v>259</v>
      </c>
      <c r="D92" s="45"/>
      <c r="E92" s="40" t="s">
        <v>53</v>
      </c>
      <c r="F92" s="36">
        <v>23</v>
      </c>
      <c r="G92" s="10"/>
      <c r="H92" s="10">
        <v>0</v>
      </c>
      <c r="I92" s="10">
        <f t="shared" si="0"/>
        <v>0</v>
      </c>
    </row>
    <row r="93" spans="1:9" s="4" customFormat="1" ht="15" x14ac:dyDescent="0.2">
      <c r="A93" s="38" t="s">
        <v>244</v>
      </c>
      <c r="B93" s="37">
        <v>84</v>
      </c>
      <c r="C93" s="43" t="s">
        <v>260</v>
      </c>
      <c r="D93" s="45"/>
      <c r="E93" s="40" t="s">
        <v>53</v>
      </c>
      <c r="F93" s="36">
        <v>2529</v>
      </c>
      <c r="G93" s="10"/>
      <c r="H93" s="10">
        <v>0</v>
      </c>
      <c r="I93" s="10">
        <f t="shared" si="0"/>
        <v>0</v>
      </c>
    </row>
    <row r="94" spans="1:9" s="4" customFormat="1" ht="15" x14ac:dyDescent="0.2">
      <c r="A94" s="38" t="s">
        <v>245</v>
      </c>
      <c r="B94" s="37">
        <v>85</v>
      </c>
      <c r="C94" s="43" t="s">
        <v>261</v>
      </c>
      <c r="D94" s="45"/>
      <c r="E94" s="40" t="s">
        <v>28</v>
      </c>
      <c r="F94" s="36">
        <v>29</v>
      </c>
      <c r="G94" s="10"/>
      <c r="H94" s="10">
        <v>0</v>
      </c>
      <c r="I94" s="10">
        <f t="shared" si="0"/>
        <v>0</v>
      </c>
    </row>
    <row r="95" spans="1:9" s="4" customFormat="1" ht="15" x14ac:dyDescent="0.2">
      <c r="A95" s="38" t="s">
        <v>246</v>
      </c>
      <c r="B95" s="37">
        <v>86</v>
      </c>
      <c r="C95" s="43" t="s">
        <v>262</v>
      </c>
      <c r="D95" s="45"/>
      <c r="E95" s="40" t="s">
        <v>133</v>
      </c>
      <c r="F95" s="36">
        <v>5</v>
      </c>
      <c r="G95" s="10"/>
      <c r="H95" s="10">
        <v>0</v>
      </c>
      <c r="I95" s="10">
        <f t="shared" si="0"/>
        <v>0</v>
      </c>
    </row>
    <row r="96" spans="1:9" s="4" customFormat="1" ht="15" x14ac:dyDescent="0.2">
      <c r="A96" s="38" t="s">
        <v>247</v>
      </c>
      <c r="B96" s="37">
        <v>87</v>
      </c>
      <c r="C96" s="45" t="s">
        <v>263</v>
      </c>
      <c r="D96" s="45"/>
      <c r="E96" s="40" t="s">
        <v>28</v>
      </c>
      <c r="F96" s="36">
        <v>20</v>
      </c>
      <c r="G96" s="10"/>
      <c r="H96" s="10">
        <v>0</v>
      </c>
      <c r="I96" s="10">
        <f t="shared" si="0"/>
        <v>0</v>
      </c>
    </row>
    <row r="97" spans="1:9" s="4" customFormat="1" ht="15" x14ac:dyDescent="0.2">
      <c r="A97" s="38" t="s">
        <v>265</v>
      </c>
      <c r="B97" s="37">
        <v>88</v>
      </c>
      <c r="C97" s="45" t="s">
        <v>266</v>
      </c>
      <c r="D97" s="45" t="s">
        <v>267</v>
      </c>
      <c r="E97" s="40" t="s">
        <v>268</v>
      </c>
      <c r="F97" s="36">
        <v>5</v>
      </c>
      <c r="G97" s="10"/>
      <c r="H97" s="10">
        <v>0</v>
      </c>
      <c r="I97" s="10">
        <f t="shared" ref="I97" si="1">H97*F97</f>
        <v>0</v>
      </c>
    </row>
    <row r="98" spans="1:9" s="4" customFormat="1" ht="15" x14ac:dyDescent="0.2">
      <c r="A98" s="38" t="s">
        <v>269</v>
      </c>
      <c r="B98" s="37">
        <v>89</v>
      </c>
      <c r="C98" s="45" t="s">
        <v>270</v>
      </c>
      <c r="D98" s="45" t="s">
        <v>271</v>
      </c>
      <c r="E98" s="40" t="s">
        <v>268</v>
      </c>
      <c r="F98" s="36">
        <v>2</v>
      </c>
      <c r="G98" s="10"/>
      <c r="H98" s="10">
        <v>0</v>
      </c>
      <c r="I98" s="10">
        <f t="shared" ref="I98" si="2">H98*F98</f>
        <v>0</v>
      </c>
    </row>
    <row r="99" spans="1:9" s="4" customFormat="1" ht="15" x14ac:dyDescent="0.2">
      <c r="A99" s="38" t="s">
        <v>272</v>
      </c>
      <c r="B99" s="37">
        <v>90</v>
      </c>
      <c r="C99" s="45" t="s">
        <v>273</v>
      </c>
      <c r="D99" s="45" t="s">
        <v>274</v>
      </c>
      <c r="E99" s="40" t="s">
        <v>268</v>
      </c>
      <c r="F99" s="36">
        <v>10</v>
      </c>
      <c r="G99" s="10"/>
      <c r="H99" s="10">
        <v>0</v>
      </c>
      <c r="I99" s="10">
        <f t="shared" ref="I99" si="3">H99*F99</f>
        <v>0</v>
      </c>
    </row>
    <row r="100" spans="1:9" s="4" customFormat="1" ht="15" x14ac:dyDescent="0.2">
      <c r="A100" s="38" t="s">
        <v>275</v>
      </c>
      <c r="B100" s="37">
        <v>91</v>
      </c>
      <c r="C100" s="45" t="s">
        <v>276</v>
      </c>
      <c r="D100" s="45" t="s">
        <v>280</v>
      </c>
      <c r="E100" s="40" t="s">
        <v>254</v>
      </c>
      <c r="F100" s="36">
        <v>2</v>
      </c>
      <c r="G100" s="10"/>
      <c r="H100" s="10">
        <v>0</v>
      </c>
      <c r="I100" s="10">
        <f t="shared" ref="I100" si="4">H100*F100</f>
        <v>0</v>
      </c>
    </row>
    <row r="101" spans="1:9" s="4" customFormat="1" ht="15" x14ac:dyDescent="0.2">
      <c r="A101" s="38" t="s">
        <v>277</v>
      </c>
      <c r="B101" s="37">
        <v>92</v>
      </c>
      <c r="C101" s="45" t="s">
        <v>278</v>
      </c>
      <c r="D101" s="45" t="s">
        <v>279</v>
      </c>
      <c r="E101" s="40" t="s">
        <v>254</v>
      </c>
      <c r="F101" s="36">
        <v>5</v>
      </c>
      <c r="G101" s="10"/>
      <c r="H101" s="10">
        <v>0</v>
      </c>
      <c r="I101" s="10">
        <f t="shared" ref="I101" si="5">H101*F101</f>
        <v>0</v>
      </c>
    </row>
    <row r="102" spans="1:9" s="4" customFormat="1" ht="15" x14ac:dyDescent="0.2">
      <c r="A102" s="38" t="s">
        <v>281</v>
      </c>
      <c r="B102" s="37">
        <v>93</v>
      </c>
      <c r="C102" s="45" t="s">
        <v>282</v>
      </c>
      <c r="D102" s="45" t="s">
        <v>283</v>
      </c>
      <c r="E102" s="40" t="s">
        <v>254</v>
      </c>
      <c r="F102" s="36">
        <v>5</v>
      </c>
      <c r="G102" s="10"/>
      <c r="H102" s="10">
        <v>0</v>
      </c>
      <c r="I102" s="10">
        <f t="shared" ref="I102" si="6">H102*F102</f>
        <v>0</v>
      </c>
    </row>
    <row r="103" spans="1:9" s="4" customFormat="1" ht="15" x14ac:dyDescent="0.2">
      <c r="A103" s="38" t="s">
        <v>285</v>
      </c>
      <c r="B103" s="37">
        <v>94</v>
      </c>
      <c r="C103" s="45" t="s">
        <v>286</v>
      </c>
      <c r="D103" s="45" t="s">
        <v>136</v>
      </c>
      <c r="E103" s="40" t="s">
        <v>287</v>
      </c>
      <c r="F103" s="36">
        <v>61</v>
      </c>
      <c r="G103" s="10"/>
      <c r="H103" s="10">
        <v>0</v>
      </c>
      <c r="I103" s="10">
        <f t="shared" ref="I103" si="7">H103*F103</f>
        <v>0</v>
      </c>
    </row>
    <row r="104" spans="1:9" ht="19.899999999999999" customHeight="1" x14ac:dyDescent="0.2">
      <c r="A104" s="24"/>
      <c r="B104" s="24"/>
      <c r="C104" s="24"/>
      <c r="D104" s="24"/>
      <c r="E104" s="25"/>
      <c r="F104" s="26"/>
      <c r="G104" s="16"/>
      <c r="H104" s="17" t="s">
        <v>14</v>
      </c>
      <c r="I104" s="15">
        <f>SUM(I10:I96)</f>
        <v>0</v>
      </c>
    </row>
    <row r="105" spans="1:9" ht="19.899999999999999" customHeight="1" x14ac:dyDescent="0.2">
      <c r="G105" s="16"/>
      <c r="H105" s="17" t="s">
        <v>15</v>
      </c>
      <c r="I105" s="15">
        <f>I104*0.16</f>
        <v>0</v>
      </c>
    </row>
    <row r="106" spans="1:9" ht="19.899999999999999" customHeight="1" x14ac:dyDescent="0.2">
      <c r="G106" s="16"/>
      <c r="H106" s="17" t="s">
        <v>16</v>
      </c>
      <c r="I106" s="15">
        <f>I105+I104</f>
        <v>0</v>
      </c>
    </row>
    <row r="107" spans="1:9" s="12" customFormat="1" ht="21" customHeight="1" x14ac:dyDescent="0.25">
      <c r="A107" s="14" t="s">
        <v>9</v>
      </c>
      <c r="B107" s="14"/>
      <c r="C107" s="47"/>
      <c r="D107" s="47"/>
      <c r="E107" s="47"/>
      <c r="F107" s="47"/>
      <c r="G107" s="47"/>
      <c r="H107" s="47"/>
      <c r="I107" s="47"/>
    </row>
    <row r="108" spans="1:9" s="12" customFormat="1" ht="9.75" customHeight="1" x14ac:dyDescent="0.25">
      <c r="A108" s="51" t="s">
        <v>12</v>
      </c>
      <c r="B108" s="51"/>
      <c r="C108" s="51"/>
      <c r="D108" s="51"/>
      <c r="E108" s="51"/>
      <c r="F108" s="51"/>
      <c r="G108" s="51"/>
      <c r="H108" s="51"/>
      <c r="I108" s="51"/>
    </row>
    <row r="109" spans="1:9" s="12" customFormat="1" ht="9.75" customHeight="1" x14ac:dyDescent="0.25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 s="12" customFormat="1" ht="36.6" customHeight="1" x14ac:dyDescent="0.25">
      <c r="A110" s="51"/>
      <c r="B110" s="51"/>
      <c r="C110" s="51"/>
      <c r="D110" s="51"/>
      <c r="E110" s="51"/>
      <c r="F110" s="51"/>
      <c r="G110" s="51"/>
      <c r="H110" s="51"/>
      <c r="I110" s="51"/>
    </row>
    <row r="111" spans="1:9" s="12" customFormat="1" ht="17.45" customHeight="1" thickBot="1" x14ac:dyDescent="0.3">
      <c r="A111" s="22"/>
      <c r="B111" s="22"/>
      <c r="C111" s="22"/>
      <c r="D111" s="22"/>
      <c r="E111" s="29"/>
      <c r="F111" s="29"/>
      <c r="G111" s="29"/>
      <c r="H111" s="29"/>
      <c r="I111" s="29"/>
    </row>
    <row r="112" spans="1:9" s="12" customFormat="1" ht="20.25" customHeight="1" x14ac:dyDescent="0.25">
      <c r="A112" s="48" t="s">
        <v>10</v>
      </c>
      <c r="B112" s="48"/>
      <c r="C112" s="48"/>
      <c r="D112" s="48"/>
      <c r="E112" s="48"/>
      <c r="F112" s="48"/>
      <c r="G112" s="48"/>
      <c r="H112" s="48"/>
      <c r="I112" s="48"/>
    </row>
    <row r="113" spans="1:9" s="12" customFormat="1" ht="33.75" customHeight="1" x14ac:dyDescent="0.25">
      <c r="A113" s="46" t="s">
        <v>11</v>
      </c>
      <c r="B113" s="46"/>
      <c r="C113" s="46"/>
      <c r="D113" s="46"/>
      <c r="E113" s="46"/>
      <c r="F113" s="46"/>
      <c r="G113" s="46"/>
      <c r="H113" s="46"/>
      <c r="I113" s="46"/>
    </row>
  </sheetData>
  <autoFilter ref="A9:I96"/>
  <mergeCells count="9">
    <mergeCell ref="A113:I113"/>
    <mergeCell ref="C107:I107"/>
    <mergeCell ref="A112:I112"/>
    <mergeCell ref="G8:H8"/>
    <mergeCell ref="E2:H2"/>
    <mergeCell ref="E3:H3"/>
    <mergeCell ref="E4:H4"/>
    <mergeCell ref="E5:H5"/>
    <mergeCell ref="A108:I110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&amp;CComision de Adquisiciones y Enajenaciones
43068001-026-18
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 DE OFICINA </vt:lpstr>
      <vt:lpstr>'MATERIAL DE OFICINA '!Títulos_a_imprimir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Oliver Hueso Quiñones</cp:lastModifiedBy>
  <cp:lastPrinted>2018-02-12T19:06:33Z</cp:lastPrinted>
  <dcterms:created xsi:type="dcterms:W3CDTF">2010-10-28T19:27:09Z</dcterms:created>
  <dcterms:modified xsi:type="dcterms:W3CDTF">2018-04-26T04:20:50Z</dcterms:modified>
</cp:coreProperties>
</file>